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30" yWindow="180" windowWidth="17685" windowHeight="11565" tabRatio="892" activeTab="0"/>
  </bookViews>
  <sheets>
    <sheet name="RD 2011 Q2 Total" sheetId="1" r:id="rId1"/>
    <sheet name="RD 2011 Q2 Cap S" sheetId="2" r:id="rId2"/>
    <sheet name="Repossed Properties - Year" sheetId="3" r:id="rId3"/>
    <sheet name="Repossed Porperties - Quarter" sheetId="4" r:id="rId4"/>
    <sheet name="LTV" sheetId="5" r:id="rId5"/>
    <sheet name="3m arrears" sheetId="6" r:id="rId6"/>
  </sheets>
  <definedNames>
    <definedName name="_xlnm.Print_Area" localSheetId="4">'LTV'!$A$1:$Z$32</definedName>
  </definedNames>
  <calcPr fullCalcOnLoad="1"/>
</workbook>
</file>

<file path=xl/sharedStrings.xml><?xml version="1.0" encoding="utf-8"?>
<sst xmlns="http://schemas.openxmlformats.org/spreadsheetml/2006/main" count="233" uniqueCount="101">
  <si>
    <t xml:space="preserve"> 0 - 2</t>
  </si>
  <si>
    <t xml:space="preserve"> 2 - 5</t>
  </si>
  <si>
    <t xml:space="preserve"> 5 - 20</t>
  </si>
  <si>
    <t xml:space="preserve"> 20 - 50</t>
  </si>
  <si>
    <t xml:space="preserve"> 50 - 100</t>
  </si>
  <si>
    <t>Agriculture</t>
  </si>
  <si>
    <t>Total</t>
  </si>
  <si>
    <t xml:space="preserve">DKK million </t>
  </si>
  <si>
    <t>Total DKKm/ number</t>
  </si>
  <si>
    <t xml:space="preserve"> </t>
  </si>
  <si>
    <t>Mortgage loans</t>
  </si>
  <si>
    <t xml:space="preserve"> - Bond debt outstanding</t>
  </si>
  <si>
    <t xml:space="preserve"> - Number of loans</t>
  </si>
  <si>
    <t xml:space="preserve"> Total</t>
  </si>
  <si>
    <t>Bond debt outstanding by loan type</t>
  </si>
  <si>
    <t>Bond debt outstanding by size, DKKm</t>
  </si>
  <si>
    <t xml:space="preserve"> 100 and above</t>
  </si>
  <si>
    <t>Bond debt outstanding by term-to-maturity, years</t>
  </si>
  <si>
    <t>Fixed-rate loans</t>
  </si>
  <si>
    <t>Bond debt outstanding by geographic area</t>
  </si>
  <si>
    <t xml:space="preserve"> - Metropolitan area</t>
  </si>
  <si>
    <t xml:space="preserve"> - repayment loans</t>
  </si>
  <si>
    <t>Commercial</t>
  </si>
  <si>
    <t xml:space="preserve"> - Other Sealand</t>
  </si>
  <si>
    <t xml:space="preserve"> - Region South Denmark</t>
  </si>
  <si>
    <t xml:space="preserve"> - Region Central Jutland</t>
  </si>
  <si>
    <t xml:space="preserve"> - Region North Jutland</t>
  </si>
  <si>
    <t xml:space="preserve"> - Other area</t>
  </si>
  <si>
    <t xml:space="preserve"> 0 </t>
  </si>
  <si>
    <t xml:space="preserve"> 1</t>
  </si>
  <si>
    <t xml:space="preserve"> 2</t>
  </si>
  <si>
    <t xml:space="preserve"> 3</t>
  </si>
  <si>
    <t xml:space="preserve"> 4</t>
  </si>
  <si>
    <t xml:space="preserve"> 6</t>
  </si>
  <si>
    <t xml:space="preserve"> 8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</si>
  <si>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</si>
  <si>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</si>
  <si>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</si>
  <si>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</si>
  <si>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</si>
  <si>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>Rental Residential</t>
  </si>
  <si>
    <t>Private</t>
  </si>
  <si>
    <t>Loan to value %</t>
  </si>
  <si>
    <t>Rental residential</t>
  </si>
  <si>
    <t>Stock</t>
  </si>
  <si>
    <t>Repossed in year</t>
  </si>
  <si>
    <t>3 month arrears</t>
  </si>
  <si>
    <t>FlexLån®</t>
  </si>
  <si>
    <t>End year</t>
  </si>
  <si>
    <t>Homeowner Segment</t>
  </si>
  <si>
    <t>Corporate Segments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</si>
  <si>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</si>
  <si>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</si>
  <si>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</si>
  <si>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</si>
  <si>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</si>
  <si>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</si>
  <si>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</si>
  <si>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</si>
  <si>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</si>
  <si>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</si>
  <si>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</si>
  <si>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</si>
  <si>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</si>
  <si>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</si>
  <si>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</si>
  <si>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</si>
  <si>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</si>
  <si>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</si>
  <si>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</si>
  <si>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</si>
  <si>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</si>
  <si>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</si>
  <si>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</si>
  <si>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</si>
  <si>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</si>
  <si>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</si>
  <si>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</si>
  <si>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</si>
  <si>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</si>
  <si>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Quarter</t>
  </si>
  <si>
    <t>Bond debt outstanding by Loan To Value</t>
  </si>
  <si>
    <t>0 - 20%</t>
  </si>
  <si>
    <t>20 - 40%</t>
  </si>
  <si>
    <t>40 - 60%</t>
  </si>
  <si>
    <t>60 - 80%</t>
  </si>
  <si>
    <t>&gt; 80 %</t>
  </si>
  <si>
    <t>2010 Q1</t>
  </si>
  <si>
    <t>2010 Q2</t>
  </si>
  <si>
    <t>2010 Q3</t>
  </si>
  <si>
    <t>2010 Q4</t>
  </si>
  <si>
    <t>2011*</t>
  </si>
  <si>
    <t>2011 Q1</t>
  </si>
  <si>
    <t xml:space="preserve"> - interest-only </t>
  </si>
  <si>
    <t>FlexGaranti®, Rentedyk TM</t>
  </si>
  <si>
    <t>RD EURIBOR3®</t>
  </si>
  <si>
    <t>RD CIBOR6®</t>
  </si>
  <si>
    <t>2011 Q2</t>
  </si>
  <si>
    <t>*Q2 2011</t>
  </si>
  <si>
    <t>Realkredit Danmark 2011 Q2 - Capital center S</t>
  </si>
  <si>
    <t>Realkredit Danmark 2011 Q2 - Total portfolio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</si>
</sst>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,,"/>
    <numFmt numFmtId="181" formatCode="#,##0_ ;\-#,##0\ "/>
    <numFmt numFmtId="182" formatCode="0_ ;\-0\ "/>
    <numFmt numFmtId="183" formatCode="#,###.0,,,"/>
    <numFmt numFmtId="184" formatCode="#,###.0,"/>
    <numFmt numFmtId="185" formatCode="##,##0.0,,,"/>
    <numFmt numFmtId="186" formatCode="_-* #,##0.0_-;\-* #,##0.0_-;_-* &quot;-&quot;??_-;_-@_-"/>
    <numFmt numFmtId="187" formatCode="_-* #,##0_-;\-* #,##0_-;_-* &quot;-&quot;??_-;_-@_-"/>
    <numFmt numFmtId="188" formatCode="#.0,,"/>
    <numFmt numFmtId="189" formatCode="#,###,###.0,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#,##0.000"/>
    <numFmt numFmtId="195" formatCode="_ * #,##0.0_ ;_ * \-#,##0.0_ ;_ * &quot;-&quot;??_ ;_ @_ "/>
    <numFmt numFmtId="196" formatCode="_ * #,##0_ ;_ * \-#,##0_ ;_ * &quot;-&quot;??_ ;_ @_ "/>
    <numFmt numFmtId="197" formatCode="_ * #,##0.0_ ;_ * \-#,##0.0_ ;_ * &quot;-&quot;?_ ;_ @_ "/>
  </numFmts>
  <fonts count="53">
    <font>
      <sz val="9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sz val="9"/>
      <name val="Verdana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Univers LT 45 Light"/>
      <family val="0"/>
    </font>
    <font>
      <sz val="7.35"/>
      <color indexed="8"/>
      <name val="Univers LT 45 Light"/>
      <family val="0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4.75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Univers LT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88" applyFont="1" applyFill="1">
      <alignment/>
      <protection/>
    </xf>
    <xf numFmtId="0" fontId="3" fillId="33" borderId="0" xfId="88" applyNumberFormat="1" applyFont="1" applyFill="1" applyBorder="1" applyAlignment="1">
      <alignment horizontal="center"/>
      <protection/>
    </xf>
    <xf numFmtId="0" fontId="3" fillId="33" borderId="0" xfId="88" applyFont="1" applyFill="1" applyBorder="1" applyAlignment="1">
      <alignment horizontal="left"/>
      <protection/>
    </xf>
    <xf numFmtId="0" fontId="1" fillId="33" borderId="10" xfId="88" applyFont="1" applyFill="1" applyBorder="1" applyAlignment="1">
      <alignment horizontal="left" vertical="top"/>
      <protection/>
    </xf>
    <xf numFmtId="0" fontId="3" fillId="33" borderId="10" xfId="88" applyFont="1" applyFill="1" applyBorder="1" applyAlignment="1">
      <alignment horizontal="center" vertical="top" wrapText="1"/>
      <protection/>
    </xf>
    <xf numFmtId="0" fontId="3" fillId="33" borderId="10" xfId="88" applyFont="1" applyFill="1" applyBorder="1" applyAlignment="1">
      <alignment horizontal="right" wrapText="1"/>
      <protection/>
    </xf>
    <xf numFmtId="0" fontId="3" fillId="33" borderId="0" xfId="88" applyFont="1" applyFill="1" applyBorder="1">
      <alignment/>
      <protection/>
    </xf>
    <xf numFmtId="0" fontId="1" fillId="33" borderId="0" xfId="88" applyFont="1" applyFill="1" applyBorder="1">
      <alignment/>
      <protection/>
    </xf>
    <xf numFmtId="0" fontId="1" fillId="33" borderId="0" xfId="88" applyFont="1" applyFill="1" applyBorder="1" quotePrefix="1">
      <alignment/>
      <protection/>
    </xf>
    <xf numFmtId="0" fontId="3" fillId="33" borderId="0" xfId="88" applyFont="1" applyFill="1" applyBorder="1" quotePrefix="1">
      <alignment/>
      <protection/>
    </xf>
    <xf numFmtId="9" fontId="3" fillId="33" borderId="0" xfId="88" applyNumberFormat="1" applyFont="1" applyFill="1" applyBorder="1">
      <alignment/>
      <protection/>
    </xf>
    <xf numFmtId="0" fontId="3" fillId="33" borderId="0" xfId="88" applyFont="1" applyFill="1" applyBorder="1" applyAlignment="1">
      <alignment wrapText="1"/>
      <protection/>
    </xf>
    <xf numFmtId="0" fontId="1" fillId="33" borderId="0" xfId="0" applyFont="1" applyFill="1" applyAlignment="1" quotePrefix="1">
      <alignment/>
    </xf>
    <xf numFmtId="171" fontId="1" fillId="33" borderId="0" xfId="42" applyFont="1" applyFill="1" applyAlignment="1">
      <alignment/>
    </xf>
    <xf numFmtId="9" fontId="1" fillId="33" borderId="0" xfId="88" applyNumberFormat="1" applyFont="1" applyFill="1" applyBorder="1" applyAlignment="1" quotePrefix="1">
      <alignment horizontal="left"/>
      <protection/>
    </xf>
    <xf numFmtId="187" fontId="1" fillId="33" borderId="0" xfId="42" applyNumberFormat="1" applyFont="1" applyFill="1" applyAlignment="1">
      <alignment/>
    </xf>
    <xf numFmtId="192" fontId="1" fillId="33" borderId="0" xfId="0" applyNumberFormat="1" applyFont="1" applyFill="1" applyAlignment="1">
      <alignment/>
    </xf>
    <xf numFmtId="3" fontId="1" fillId="33" borderId="0" xfId="88" applyNumberFormat="1" applyFont="1" applyFill="1" applyBorder="1">
      <alignment/>
      <protection/>
    </xf>
    <xf numFmtId="3" fontId="3" fillId="33" borderId="0" xfId="42" applyNumberFormat="1" applyFont="1" applyFill="1" applyAlignment="1">
      <alignment/>
    </xf>
    <xf numFmtId="3" fontId="3" fillId="33" borderId="0" xfId="88" applyNumberFormat="1" applyFont="1" applyFill="1" applyBorder="1">
      <alignment/>
      <protection/>
    </xf>
    <xf numFmtId="3" fontId="1" fillId="33" borderId="0" xfId="0" applyNumberFormat="1" applyFont="1" applyFill="1" applyAlignment="1">
      <alignment/>
    </xf>
    <xf numFmtId="0" fontId="1" fillId="33" borderId="0" xfId="88" applyFont="1" applyFill="1" applyBorder="1" applyAlignment="1">
      <alignment wrapText="1"/>
      <protection/>
    </xf>
    <xf numFmtId="18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80" fontId="3" fillId="33" borderId="0" xfId="0" applyNumberFormat="1" applyFont="1" applyFill="1" applyAlignment="1">
      <alignment horizontal="right"/>
    </xf>
    <xf numFmtId="180" fontId="1" fillId="33" borderId="0" xfId="0" applyNumberFormat="1" applyFont="1" applyFill="1" applyAlignment="1">
      <alignment horizontal="right"/>
    </xf>
    <xf numFmtId="180" fontId="3" fillId="33" borderId="0" xfId="0" applyNumberFormat="1" applyFont="1" applyFill="1" applyAlignment="1">
      <alignment/>
    </xf>
    <xf numFmtId="171" fontId="3" fillId="33" borderId="0" xfId="42" applyFont="1" applyFill="1" applyAlignment="1">
      <alignment/>
    </xf>
    <xf numFmtId="0" fontId="0" fillId="34" borderId="0" xfId="0" applyFill="1" applyAlignment="1">
      <alignment/>
    </xf>
    <xf numFmtId="0" fontId="7" fillId="34" borderId="0" xfId="66" applyFill="1">
      <alignment/>
      <protection/>
    </xf>
    <xf numFmtId="0" fontId="2" fillId="34" borderId="0" xfId="87" applyFont="1" applyFill="1">
      <alignment/>
      <protection/>
    </xf>
    <xf numFmtId="187" fontId="3" fillId="33" borderId="11" xfId="42" applyNumberFormat="1" applyFont="1" applyFill="1" applyBorder="1" applyAlignment="1">
      <alignment/>
    </xf>
    <xf numFmtId="187" fontId="3" fillId="33" borderId="0" xfId="42" applyNumberFormat="1" applyFont="1" applyFill="1" applyAlignment="1">
      <alignment/>
    </xf>
    <xf numFmtId="187" fontId="1" fillId="33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86" fontId="1" fillId="33" borderId="0" xfId="42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 horizontal="left"/>
    </xf>
    <xf numFmtId="0" fontId="3" fillId="35" borderId="0" xfId="88" applyFont="1" applyFill="1" applyBorder="1" applyAlignment="1">
      <alignment wrapText="1"/>
      <protection/>
    </xf>
    <xf numFmtId="182" fontId="1" fillId="33" borderId="0" xfId="42" applyNumberFormat="1" applyFont="1" applyFill="1" applyBorder="1" applyAlignment="1">
      <alignment horizontal="center"/>
    </xf>
    <xf numFmtId="0" fontId="8" fillId="34" borderId="0" xfId="87" applyFont="1" applyFill="1" applyBorder="1">
      <alignment/>
      <protection/>
    </xf>
    <xf numFmtId="0" fontId="3" fillId="35" borderId="0" xfId="88" applyFont="1" applyFill="1" applyBorder="1" applyAlignment="1">
      <alignment vertical="top" wrapText="1"/>
      <protection/>
    </xf>
    <xf numFmtId="0" fontId="3" fillId="33" borderId="0" xfId="88" applyFont="1" applyFill="1" applyBorder="1" applyAlignment="1">
      <alignment horizontal="right" wrapText="1"/>
      <protection/>
    </xf>
    <xf numFmtId="0" fontId="6" fillId="0" borderId="0" xfId="79" applyBorder="1">
      <alignment/>
      <protection/>
    </xf>
    <xf numFmtId="187" fontId="3" fillId="33" borderId="11" xfId="46" applyNumberFormat="1" applyFont="1" applyFill="1" applyBorder="1" applyAlignment="1">
      <alignment/>
    </xf>
    <xf numFmtId="187" fontId="3" fillId="33" borderId="0" xfId="46" applyNumberFormat="1" applyFont="1" applyFill="1" applyAlignment="1">
      <alignment/>
    </xf>
    <xf numFmtId="187" fontId="3" fillId="33" borderId="0" xfId="46" applyNumberFormat="1" applyFont="1" applyFill="1" applyBorder="1" applyAlignment="1">
      <alignment/>
    </xf>
    <xf numFmtId="187" fontId="1" fillId="33" borderId="0" xfId="46" applyNumberFormat="1" applyFont="1" applyFill="1" applyAlignment="1">
      <alignment/>
    </xf>
    <xf numFmtId="187" fontId="1" fillId="33" borderId="0" xfId="46" applyNumberFormat="1" applyFont="1" applyFill="1" applyBorder="1" applyAlignment="1">
      <alignment/>
    </xf>
    <xf numFmtId="0" fontId="6" fillId="0" borderId="0" xfId="79">
      <alignment/>
      <protection/>
    </xf>
    <xf numFmtId="3" fontId="1" fillId="33" borderId="0" xfId="79" applyNumberFormat="1" applyFont="1" applyFill="1">
      <alignment/>
      <protection/>
    </xf>
    <xf numFmtId="3" fontId="3" fillId="33" borderId="11" xfId="79" applyNumberFormat="1" applyFont="1" applyFill="1" applyBorder="1">
      <alignment/>
      <protection/>
    </xf>
    <xf numFmtId="3" fontId="3" fillId="33" borderId="0" xfId="79" applyNumberFormat="1" applyFont="1" applyFill="1">
      <alignment/>
      <protection/>
    </xf>
    <xf numFmtId="0" fontId="1" fillId="33" borderId="0" xfId="79" applyFont="1" applyFill="1" applyAlignment="1">
      <alignment horizontal="right"/>
      <protection/>
    </xf>
    <xf numFmtId="0" fontId="1" fillId="33" borderId="0" xfId="79" applyFont="1" applyFill="1">
      <alignment/>
      <protection/>
    </xf>
    <xf numFmtId="0" fontId="6" fillId="0" borderId="0" xfId="81">
      <alignment/>
      <protection/>
    </xf>
    <xf numFmtId="3" fontId="1" fillId="33" borderId="0" xfId="81" applyNumberFormat="1" applyFont="1" applyFill="1">
      <alignment/>
      <protection/>
    </xf>
    <xf numFmtId="3" fontId="3" fillId="33" borderId="11" xfId="81" applyNumberFormat="1" applyFont="1" applyFill="1" applyBorder="1">
      <alignment/>
      <protection/>
    </xf>
    <xf numFmtId="3" fontId="3" fillId="33" borderId="0" xfId="81" applyNumberFormat="1" applyFont="1" applyFill="1">
      <alignment/>
      <protection/>
    </xf>
    <xf numFmtId="3" fontId="1" fillId="33" borderId="0" xfId="81" applyNumberFormat="1" applyFont="1" applyFill="1" applyAlignment="1">
      <alignment horizontal="right"/>
      <protection/>
    </xf>
    <xf numFmtId="0" fontId="1" fillId="33" borderId="0" xfId="81" applyFont="1" applyFill="1" applyAlignment="1">
      <alignment horizontal="right"/>
      <protection/>
    </xf>
    <xf numFmtId="187" fontId="1" fillId="33" borderId="0" xfId="48" applyNumberFormat="1" applyFont="1" applyFill="1" applyAlignment="1">
      <alignment/>
    </xf>
    <xf numFmtId="187" fontId="3" fillId="33" borderId="11" xfId="48" applyNumberFormat="1" applyFont="1" applyFill="1" applyBorder="1" applyAlignment="1">
      <alignment/>
    </xf>
    <xf numFmtId="187" fontId="3" fillId="33" borderId="0" xfId="48" applyNumberFormat="1" applyFont="1" applyFill="1" applyAlignment="1">
      <alignment/>
    </xf>
    <xf numFmtId="187" fontId="3" fillId="33" borderId="0" xfId="48" applyNumberFormat="1" applyFont="1" applyFill="1" applyBorder="1" applyAlignment="1">
      <alignment/>
    </xf>
    <xf numFmtId="187" fontId="1" fillId="33" borderId="0" xfId="48" applyNumberFormat="1" applyFont="1" applyFill="1" applyBorder="1" applyAlignment="1">
      <alignment/>
    </xf>
    <xf numFmtId="0" fontId="3" fillId="33" borderId="10" xfId="88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2 2 2" xfId="68"/>
    <cellStyle name="Normal 2 3" xfId="69"/>
    <cellStyle name="Normal 2 3 2" xfId="70"/>
    <cellStyle name="Normal 2 4" xfId="71"/>
    <cellStyle name="Normal 2 4 2" xfId="72"/>
    <cellStyle name="Normal 2 5" xfId="73"/>
    <cellStyle name="Normal 2 5 2" xfId="74"/>
    <cellStyle name="Normal 2 6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_Grafer til tegnestue 06.01.09" xfId="87"/>
    <cellStyle name="Normal_Nykredits bruttoemission fordelt på låntyper mv. - side 45" xfId="88"/>
    <cellStyle name="Note" xfId="89"/>
    <cellStyle name="Output" xfId="90"/>
    <cellStyle name="Percent" xfId="91"/>
    <cellStyle name="Percent 2" xfId="92"/>
    <cellStyle name="Percent 3" xfId="93"/>
    <cellStyle name="Percent 4" xfId="94"/>
    <cellStyle name="Percent 5" xfId="95"/>
    <cellStyle name="Percent 6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Repossed properties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75"/>
          <c:w val="0.996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'Repossed Properties - Year'!$C$5</c:f>
              <c:strCache>
                <c:ptCount val="1"/>
                <c:pt idx="0">
                  <c:v>Stock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Properties - Year'!$B$6:$B$31</c:f>
              <c:strCache/>
            </c:strRef>
          </c:cat>
          <c:val>
            <c:numRef>
              <c:f>'Repossed Properties - Year'!$C$6:$C$31</c:f>
              <c:numCache/>
            </c:numRef>
          </c:val>
        </c:ser>
        <c:axId val="41541266"/>
        <c:axId val="38327075"/>
      </c:barChart>
      <c:lineChart>
        <c:grouping val="standard"/>
        <c:varyColors val="0"/>
        <c:ser>
          <c:idx val="1"/>
          <c:order val="1"/>
          <c:tx>
            <c:strRef>
              <c:f>'Repossed Properties - Year'!$D$5</c:f>
              <c:strCache>
                <c:ptCount val="1"/>
                <c:pt idx="0">
                  <c:v>Repossed in year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'Repossed Properties - Year'!$B$6:$B$31</c:f>
              <c:strCache/>
            </c:strRef>
          </c:cat>
          <c:val>
            <c:numRef>
              <c:f>'Repossed Properties - Year'!$D$6:$D$31</c:f>
              <c:numCache/>
            </c:numRef>
          </c:val>
          <c:smooth val="0"/>
        </c:ser>
        <c:axId val="41541266"/>
        <c:axId val="38327075"/>
      </c:lineChart>
      <c:catAx>
        <c:axId val="4154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End year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412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25"/>
          <c:y val="0.92475"/>
          <c:w val="0.346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Repossessions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5825"/>
          <c:w val="0.94025"/>
          <c:h val="0.9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'Repossed Porperties - Quarter'!$C$4</c:f>
              <c:strCache>
                <c:ptCount val="1"/>
                <c:pt idx="0">
                  <c:v>Homeowner Segment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Quarter'!$B$5:$B$39</c:f>
              <c:strCache/>
            </c:strRef>
          </c:cat>
          <c:val>
            <c:numRef>
              <c:f>'Repossed Porperties - Quarter'!$C$5:$C$39</c:f>
              <c:numCache/>
            </c:numRef>
          </c:val>
        </c:ser>
        <c:ser>
          <c:idx val="1"/>
          <c:order val="1"/>
          <c:tx>
            <c:strRef>
              <c:f>'Repossed Porperties - Quarter'!$D$4</c:f>
              <c:strCache>
                <c:ptCount val="1"/>
                <c:pt idx="0">
                  <c:v>Corporate Segments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Quarter'!$B$5:$B$39</c:f>
              <c:strCache/>
            </c:strRef>
          </c:cat>
          <c:val>
            <c:numRef>
              <c:f>'Repossed Porperties - Quarter'!$D$5:$D$39</c:f>
              <c:numCache/>
            </c:numRef>
          </c:val>
        </c:ser>
        <c:overlap val="100"/>
        <c:gapWidth val="55"/>
        <c:axId val="9399356"/>
        <c:axId val="17485341"/>
      </c:barChart>
      <c:catAx>
        <c:axId val="9399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85341"/>
        <c:crosses val="autoZero"/>
        <c:auto val="1"/>
        <c:lblOffset val="100"/>
        <c:tickLblSkip val="4"/>
        <c:noMultiLvlLbl val="0"/>
      </c:catAx>
      <c:valAx>
        <c:axId val="174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Number of properties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99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Development in LTV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59"/>
          <c:w val="0.9877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LTV!$B$6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LTV!$C$6:$AA$6</c:f>
              <c:numCache/>
            </c:numRef>
          </c:val>
          <c:smooth val="0"/>
        </c:ser>
        <c:ser>
          <c:idx val="1"/>
          <c:order val="1"/>
          <c:tx>
            <c:strRef>
              <c:f>LTV!$B$7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LTV!$C$7:$AA$7</c:f>
              <c:numCache/>
            </c:numRef>
          </c:val>
          <c:smooth val="0"/>
        </c:ser>
        <c:ser>
          <c:idx val="2"/>
          <c:order val="2"/>
          <c:tx>
            <c:strRef>
              <c:f>LTV!$B$8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LTV!$C$8:$AA$8</c:f>
              <c:numCache/>
            </c:numRef>
          </c:val>
          <c:smooth val="0"/>
        </c:ser>
        <c:ser>
          <c:idx val="3"/>
          <c:order val="3"/>
          <c:tx>
            <c:strRef>
              <c:f>LTV!$B$9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LTV!$C$9:$AA$9</c:f>
              <c:numCache/>
            </c:numRef>
          </c:val>
          <c:smooth val="0"/>
        </c:ser>
        <c:ser>
          <c:idx val="4"/>
          <c:order val="4"/>
          <c:tx>
            <c:strRef>
              <c:f>LTV!$B$10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LTV!$C$10:$AA$10</c:f>
              <c:numCache/>
            </c:numRef>
          </c:val>
          <c:smooth val="0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026487"/>
        <c:crosses val="autoZero"/>
        <c:auto val="1"/>
        <c:lblOffset val="100"/>
        <c:tickLblSkip val="3"/>
        <c:noMultiLvlLbl val="0"/>
      </c:catAx>
      <c:valAx>
        <c:axId val="7026487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noFill/>
          </a:ln>
        </c:spPr>
        <c:crossAx val="2315034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625"/>
          <c:y val="0.925"/>
          <c:w val="0.684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 month arrears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1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15"/>
          <c:w val="0.983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'3m arrears'!$B$6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arrears'!$C$5:$AA$5</c:f>
              <c:strCache/>
            </c:strRef>
          </c:cat>
          <c:val>
            <c:numRef>
              <c:f>'3m arrears'!$C$6:$AA$6</c:f>
              <c:numCache/>
            </c:numRef>
          </c:val>
          <c:smooth val="0"/>
        </c:ser>
        <c:ser>
          <c:idx val="1"/>
          <c:order val="1"/>
          <c:tx>
            <c:strRef>
              <c:f>'3m arrears'!$B$7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arrears'!$C$5:$AA$5</c:f>
              <c:strCache/>
            </c:strRef>
          </c:cat>
          <c:val>
            <c:numRef>
              <c:f>'3m arrears'!$C$7:$AA$7</c:f>
              <c:numCache/>
            </c:numRef>
          </c:val>
          <c:smooth val="0"/>
        </c:ser>
        <c:ser>
          <c:idx val="2"/>
          <c:order val="2"/>
          <c:tx>
            <c:strRef>
              <c:f>'3m arrears'!$B$8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arrears'!$C$5:$AA$5</c:f>
              <c:strCache/>
            </c:strRef>
          </c:cat>
          <c:val>
            <c:numRef>
              <c:f>'3m arrears'!$C$8:$AA$8</c:f>
              <c:numCache/>
            </c:numRef>
          </c:val>
          <c:smooth val="0"/>
        </c:ser>
        <c:ser>
          <c:idx val="3"/>
          <c:order val="3"/>
          <c:tx>
            <c:strRef>
              <c:f>'3m arrears'!$B$9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arrears'!$C$5:$AA$5</c:f>
              <c:strCache/>
            </c:strRef>
          </c:cat>
          <c:val>
            <c:numRef>
              <c:f>'3m arrears'!$C$9:$AA$9</c:f>
              <c:numCache/>
            </c:numRef>
          </c:val>
          <c:smooth val="0"/>
        </c:ser>
        <c:marker val="1"/>
        <c:axId val="63238384"/>
        <c:axId val="32274545"/>
      </c:line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74545"/>
        <c:crosses val="autoZero"/>
        <c:auto val="1"/>
        <c:lblOffset val="100"/>
        <c:tickLblSkip val="3"/>
        <c:noMultiLvlLbl val="0"/>
      </c:catAx>
      <c:valAx>
        <c:axId val="32274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38384"/>
        <c:crosses val="max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3725"/>
          <c:w val="0.55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1438275</xdr:colOff>
      <xdr:row>2</xdr:row>
      <xdr:rowOff>114300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66675</xdr:rowOff>
    </xdr:from>
    <xdr:to>
      <xdr:col>10</xdr:col>
      <xdr:colOff>1009650</xdr:colOff>
      <xdr:row>2</xdr:row>
      <xdr:rowOff>28575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666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1447800</xdr:colOff>
      <xdr:row>3</xdr:row>
      <xdr:rowOff>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85725</xdr:rowOff>
    </xdr:from>
    <xdr:to>
      <xdr:col>10</xdr:col>
      <xdr:colOff>904875</xdr:colOff>
      <xdr:row>2</xdr:row>
      <xdr:rowOff>47625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85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-0.002</cdr:y>
    </cdr:from>
    <cdr:to>
      <cdr:x>0.99875</cdr:x>
      <cdr:y>0.034</cdr:y>
    </cdr:to>
    <cdr:sp>
      <cdr:nvSpPr>
        <cdr:cNvPr id="1" name="Text Box 1"/>
        <cdr:cNvSpPr txBox="1">
          <a:spLocks noChangeArrowheads="1"/>
        </cdr:cNvSpPr>
      </cdr:nvSpPr>
      <cdr:spPr>
        <a:xfrm>
          <a:off x="7953375" y="0"/>
          <a:ext cx="571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Number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95250</xdr:rowOff>
    </xdr:from>
    <xdr:to>
      <xdr:col>17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781300" y="523875"/>
        <a:ext cx="85344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0</xdr:rowOff>
    </xdr:from>
    <xdr:to>
      <xdr:col>3</xdr:col>
      <xdr:colOff>180975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76200</xdr:rowOff>
    </xdr:from>
    <xdr:to>
      <xdr:col>17</xdr:col>
      <xdr:colOff>200025</xdr:colOff>
      <xdr:row>2</xdr:row>
      <xdr:rowOff>19050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762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85725</xdr:rowOff>
    </xdr:from>
    <xdr:to>
      <xdr:col>15</xdr:col>
      <xdr:colOff>514350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4238625" y="514350"/>
        <a:ext cx="7105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933450</xdr:colOff>
      <xdr:row>3</xdr:row>
      <xdr:rowOff>28575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0"/>
          <a:ext cx="1447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0</xdr:row>
      <xdr:rowOff>114300</xdr:rowOff>
    </xdr:from>
    <xdr:to>
      <xdr:col>15</xdr:col>
      <xdr:colOff>400050</xdr:colOff>
      <xdr:row>2</xdr:row>
      <xdr:rowOff>57150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1143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0.01125</cdr:y>
    </cdr:from>
    <cdr:to>
      <cdr:x>0.955</cdr:x>
      <cdr:y>0.01125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48400" y="28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10</xdr:row>
      <xdr:rowOff>114300</xdr:rowOff>
    </xdr:from>
    <xdr:to>
      <xdr:col>16</xdr:col>
      <xdr:colOff>371475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704975" y="1685925"/>
        <a:ext cx="6543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1428750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323850</xdr:colOff>
      <xdr:row>0</xdr:row>
      <xdr:rowOff>104775</xdr:rowOff>
    </xdr:from>
    <xdr:to>
      <xdr:col>25</xdr:col>
      <xdr:colOff>409575</xdr:colOff>
      <xdr:row>2</xdr:row>
      <xdr:rowOff>47625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68075" y="1047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0.04125</cdr:y>
    </cdr:from>
    <cdr:to>
      <cdr:x>0.00225</cdr:x>
      <cdr:y>0.1465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42875"/>
          <a:ext cx="9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0.95325</cdr:x>
      <cdr:y>0.0035</cdr:y>
    </cdr:from>
    <cdr:to>
      <cdr:x>0.95325</cdr:x>
      <cdr:y>0.0035</cdr:y>
    </cdr:to>
    <cdr:sp>
      <cdr:nvSpPr>
        <cdr:cNvPr id="2" name="Text Box 2"/>
        <cdr:cNvSpPr txBox="1">
          <a:spLocks noChangeArrowheads="1"/>
        </cdr:cNvSpPr>
      </cdr:nvSpPr>
      <cdr:spPr>
        <a:xfrm>
          <a:off x="6686550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10</xdr:row>
      <xdr:rowOff>114300</xdr:rowOff>
    </xdr:from>
    <xdr:to>
      <xdr:col>17</xdr:col>
      <xdr:colOff>123825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419225" y="1685925"/>
        <a:ext cx="7019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1419225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276225</xdr:colOff>
      <xdr:row>0</xdr:row>
      <xdr:rowOff>85725</xdr:rowOff>
    </xdr:from>
    <xdr:to>
      <xdr:col>25</xdr:col>
      <xdr:colOff>381000</xdr:colOff>
      <xdr:row>2</xdr:row>
      <xdr:rowOff>28575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10925" y="85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88"/>
  <sheetViews>
    <sheetView showGridLines="0" showRowColHeader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"/>
    </sheetView>
  </sheetViews>
  <sheetFormatPr defaultColWidth="9.00390625" defaultRowHeight="11.25"/>
  <cols>
    <col min="1" max="1" width="3.0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1.375" style="1" bestFit="1" customWidth="1"/>
    <col min="8" max="8" width="1.00390625" style="1" customWidth="1"/>
    <col min="9" max="9" width="9.75390625" style="1" customWidth="1"/>
    <col min="10" max="10" width="1.00390625" style="1" customWidth="1"/>
    <col min="11" max="11" width="13.37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100</v>
      </c>
    </row>
    <row r="5" spans="2:11" ht="10.5">
      <c r="B5" s="3"/>
      <c r="C5" s="4" t="s">
        <v>9</v>
      </c>
      <c r="D5" s="4"/>
      <c r="E5" s="4"/>
      <c r="F5" s="4"/>
      <c r="G5" s="4"/>
      <c r="H5" s="4"/>
      <c r="I5" s="4"/>
      <c r="J5" s="4"/>
      <c r="K5" s="4"/>
    </row>
    <row r="6" spans="2:11" ht="10.5">
      <c r="B6" s="5"/>
      <c r="C6" s="68"/>
      <c r="D6" s="69"/>
      <c r="E6" s="69"/>
      <c r="F6" s="69"/>
      <c r="G6" s="69"/>
      <c r="H6" s="69"/>
      <c r="I6" s="69"/>
      <c r="J6" s="69"/>
      <c r="K6" s="69"/>
    </row>
    <row r="7" spans="2:11" ht="32.25" customHeight="1">
      <c r="B7" s="6" t="s">
        <v>7</v>
      </c>
      <c r="C7" s="7" t="s">
        <v>41</v>
      </c>
      <c r="D7" s="7"/>
      <c r="E7" s="7" t="s">
        <v>40</v>
      </c>
      <c r="F7" s="7"/>
      <c r="G7" s="7" t="s">
        <v>22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23">
        <v>413145</v>
      </c>
      <c r="D9" s="23"/>
      <c r="E9" s="23">
        <v>130683</v>
      </c>
      <c r="F9" s="23"/>
      <c r="G9" s="23">
        <v>107012</v>
      </c>
      <c r="H9" s="23"/>
      <c r="I9" s="23">
        <v>50177</v>
      </c>
      <c r="J9" s="23"/>
      <c r="K9" s="23">
        <v>701017</v>
      </c>
      <c r="N9" s="25"/>
      <c r="O9" s="25"/>
    </row>
    <row r="10" spans="2:15" ht="10.5">
      <c r="B10" s="11" t="s">
        <v>12</v>
      </c>
      <c r="C10" s="23">
        <v>458381</v>
      </c>
      <c r="D10" s="23"/>
      <c r="E10" s="23">
        <v>43484</v>
      </c>
      <c r="F10" s="23"/>
      <c r="G10" s="23">
        <v>17713</v>
      </c>
      <c r="H10" s="23"/>
      <c r="I10" s="23">
        <v>17301</v>
      </c>
      <c r="J10" s="23"/>
      <c r="K10" s="23">
        <v>536879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48">
        <v>140455.4173586225</v>
      </c>
      <c r="D13" s="48"/>
      <c r="E13" s="48">
        <v>58684.283404751135</v>
      </c>
      <c r="F13" s="48"/>
      <c r="G13" s="48">
        <v>14454.168064863852</v>
      </c>
      <c r="H13" s="48"/>
      <c r="I13" s="48">
        <v>4609.359441760173</v>
      </c>
      <c r="J13" s="48"/>
      <c r="K13" s="47">
        <v>218212.41204346728</v>
      </c>
      <c r="AE13" s="2"/>
    </row>
    <row r="14" spans="2:32" ht="10.5">
      <c r="B14" s="10" t="s">
        <v>21</v>
      </c>
      <c r="C14" s="50">
        <v>98135.428939778</v>
      </c>
      <c r="D14" s="50"/>
      <c r="E14" s="49">
        <v>56178.87392394195</v>
      </c>
      <c r="F14" s="50"/>
      <c r="G14" s="49">
        <v>13514.296067863335</v>
      </c>
      <c r="H14" s="50"/>
      <c r="I14" s="49">
        <v>3743.7896617817355</v>
      </c>
      <c r="J14" s="50"/>
      <c r="K14" s="49">
        <v>171591.99041483278</v>
      </c>
      <c r="N14" s="25"/>
      <c r="O14" s="25"/>
      <c r="AE14" s="16"/>
      <c r="AF14" s="16"/>
    </row>
    <row r="15" spans="2:31" ht="10.5">
      <c r="B15" s="11" t="s">
        <v>93</v>
      </c>
      <c r="C15" s="50">
        <v>42319.98841884451</v>
      </c>
      <c r="D15" s="50"/>
      <c r="E15" s="49">
        <v>2505.4094808091804</v>
      </c>
      <c r="F15" s="50"/>
      <c r="G15" s="49">
        <v>939.8719970005155</v>
      </c>
      <c r="H15" s="50"/>
      <c r="I15" s="49">
        <v>865.569779978437</v>
      </c>
      <c r="J15" s="50"/>
      <c r="K15" s="49">
        <v>46619.41888797184</v>
      </c>
      <c r="N15" s="25"/>
      <c r="O15" s="25"/>
      <c r="AE15" s="16"/>
    </row>
    <row r="16" spans="2:31" ht="10.5">
      <c r="B16" s="10" t="s">
        <v>47</v>
      </c>
      <c r="C16" s="48">
        <v>245595.36109168778</v>
      </c>
      <c r="D16" s="48"/>
      <c r="E16" s="48">
        <v>60174.90687833932</v>
      </c>
      <c r="F16" s="48"/>
      <c r="G16" s="48">
        <v>60278.19401040446</v>
      </c>
      <c r="H16" s="48"/>
      <c r="I16" s="48">
        <v>37896.72874655592</v>
      </c>
      <c r="J16" s="48"/>
      <c r="K16" s="47">
        <v>403936.0266170411</v>
      </c>
      <c r="N16" s="25"/>
      <c r="O16" s="25"/>
      <c r="AE16" s="16"/>
    </row>
    <row r="17" spans="2:31" ht="10.5">
      <c r="B17" s="10" t="s">
        <v>21</v>
      </c>
      <c r="C17" s="50">
        <v>79415.93086268683</v>
      </c>
      <c r="D17" s="50"/>
      <c r="E17" s="49">
        <v>30737.09680114677</v>
      </c>
      <c r="F17" s="50"/>
      <c r="G17" s="49">
        <v>17511.51048413554</v>
      </c>
      <c r="H17" s="50"/>
      <c r="I17" s="49">
        <v>9454.14584913948</v>
      </c>
      <c r="J17" s="50"/>
      <c r="K17" s="49">
        <v>137124.7856175288</v>
      </c>
      <c r="N17" s="25"/>
      <c r="O17" s="25"/>
      <c r="AE17" s="16"/>
    </row>
    <row r="18" spans="2:31" ht="10.5">
      <c r="B18" s="11" t="s">
        <v>93</v>
      </c>
      <c r="C18" s="50">
        <v>166179.43022900095</v>
      </c>
      <c r="D18" s="50"/>
      <c r="E18" s="49">
        <v>29437.81007719255</v>
      </c>
      <c r="F18" s="50"/>
      <c r="G18" s="49">
        <v>42766.68352626892</v>
      </c>
      <c r="H18" s="50"/>
      <c r="I18" s="49">
        <v>28441.58108054147</v>
      </c>
      <c r="J18" s="50"/>
      <c r="K18" s="49">
        <v>266810.2382588496</v>
      </c>
      <c r="N18" s="25"/>
      <c r="O18" s="25"/>
      <c r="AE18" s="16"/>
    </row>
    <row r="19" spans="2:31" ht="10.5">
      <c r="B19" s="10" t="s">
        <v>94</v>
      </c>
      <c r="C19" s="48">
        <v>26806.337295690937</v>
      </c>
      <c r="D19" s="48"/>
      <c r="E19" s="48">
        <v>927.6326186442626</v>
      </c>
      <c r="F19" s="48"/>
      <c r="G19" s="48">
        <v>463.41607536204714</v>
      </c>
      <c r="H19" s="48"/>
      <c r="I19" s="48">
        <v>511.92842311224695</v>
      </c>
      <c r="J19" s="48"/>
      <c r="K19" s="47">
        <v>28700.443246397877</v>
      </c>
      <c r="M19" s="25"/>
      <c r="N19" s="25"/>
      <c r="O19" s="25"/>
      <c r="AE19" s="16"/>
    </row>
    <row r="20" spans="2:31" ht="10.5">
      <c r="B20" s="10" t="s">
        <v>21</v>
      </c>
      <c r="C20" s="50">
        <v>12244.61006467966</v>
      </c>
      <c r="D20" s="50"/>
      <c r="E20" s="49">
        <v>492.8674388477076</v>
      </c>
      <c r="F20" s="50"/>
      <c r="G20" s="49">
        <v>323.9900267141585</v>
      </c>
      <c r="H20" s="50"/>
      <c r="I20" s="49">
        <v>231.4196981192349</v>
      </c>
      <c r="J20" s="50"/>
      <c r="K20" s="49">
        <v>13289.322002114144</v>
      </c>
      <c r="M20" s="25"/>
      <c r="N20" s="25"/>
      <c r="O20" s="25"/>
      <c r="AE20" s="16"/>
    </row>
    <row r="21" spans="2:31" ht="10.5">
      <c r="B21" s="11" t="s">
        <v>93</v>
      </c>
      <c r="C21" s="50">
        <v>14561.727231011275</v>
      </c>
      <c r="D21" s="50"/>
      <c r="E21" s="49">
        <v>434.76517979655506</v>
      </c>
      <c r="F21" s="50"/>
      <c r="G21" s="49">
        <v>139.42604864788865</v>
      </c>
      <c r="H21" s="50"/>
      <c r="I21" s="49">
        <v>279.50690811803696</v>
      </c>
      <c r="J21" s="50"/>
      <c r="K21" s="49">
        <v>15411.121244283731</v>
      </c>
      <c r="M21" s="25"/>
      <c r="N21" s="25"/>
      <c r="O21" s="25"/>
      <c r="AE21" s="16"/>
    </row>
    <row r="22" spans="1:31" s="2" customFormat="1" ht="10.5">
      <c r="A22" s="1"/>
      <c r="B22" s="11" t="s">
        <v>95</v>
      </c>
      <c r="C22" s="48">
        <v>64.5227639548614</v>
      </c>
      <c r="D22" s="48"/>
      <c r="E22" s="47">
        <v>748.3170260553609</v>
      </c>
      <c r="F22" s="48"/>
      <c r="G22" s="47">
        <v>2812.594535314243</v>
      </c>
      <c r="H22" s="48"/>
      <c r="I22" s="47">
        <v>4484.132332388292</v>
      </c>
      <c r="J22" s="48"/>
      <c r="K22" s="47">
        <v>8113.174701509511</v>
      </c>
      <c r="L22" s="1"/>
      <c r="M22" s="25"/>
      <c r="N22" s="25"/>
      <c r="O22" s="25"/>
      <c r="AE22" s="30"/>
    </row>
    <row r="23" spans="2:31" ht="10.5">
      <c r="B23" s="11" t="s">
        <v>21</v>
      </c>
      <c r="C23" s="50">
        <v>5.706813851156853</v>
      </c>
      <c r="D23" s="50"/>
      <c r="E23" s="49">
        <v>53.09344361570834</v>
      </c>
      <c r="F23" s="50"/>
      <c r="G23" s="49">
        <v>395.2076486853822</v>
      </c>
      <c r="H23" s="50"/>
      <c r="I23" s="49">
        <v>504.91570498742163</v>
      </c>
      <c r="J23" s="50"/>
      <c r="K23" s="49">
        <v>958.6200734943878</v>
      </c>
      <c r="M23" s="25"/>
      <c r="N23" s="25"/>
      <c r="O23" s="25"/>
      <c r="AE23" s="16"/>
    </row>
    <row r="24" spans="2:15" ht="10.5">
      <c r="B24" s="11" t="s">
        <v>93</v>
      </c>
      <c r="C24" s="50">
        <v>58.81595010370455</v>
      </c>
      <c r="D24" s="50"/>
      <c r="E24" s="49">
        <v>695.2235824396525</v>
      </c>
      <c r="F24" s="50"/>
      <c r="G24" s="49">
        <v>2417.386886628861</v>
      </c>
      <c r="H24" s="50"/>
      <c r="I24" s="49">
        <v>3979.2166274008705</v>
      </c>
      <c r="J24" s="50"/>
      <c r="K24" s="49">
        <v>7154.554628015123</v>
      </c>
      <c r="M24" s="25"/>
      <c r="N24" s="25"/>
      <c r="O24" s="25"/>
    </row>
    <row r="25" spans="2:15" ht="10.5">
      <c r="B25" s="11" t="s">
        <v>96</v>
      </c>
      <c r="C25" s="48">
        <v>222.68398741368762</v>
      </c>
      <c r="D25" s="48"/>
      <c r="E25" s="47">
        <v>10148.861835297002</v>
      </c>
      <c r="F25" s="48"/>
      <c r="G25" s="47">
        <v>29004.630379153583</v>
      </c>
      <c r="H25" s="48"/>
      <c r="I25" s="47">
        <v>2675.85287305834</v>
      </c>
      <c r="J25" s="48"/>
      <c r="K25" s="47">
        <v>42054.94339158434</v>
      </c>
      <c r="M25" s="25"/>
      <c r="N25" s="25"/>
      <c r="O25" s="25"/>
    </row>
    <row r="26" spans="2:15" ht="10.5">
      <c r="B26" s="11" t="s">
        <v>21</v>
      </c>
      <c r="C26" s="50">
        <v>91.2803732191242</v>
      </c>
      <c r="D26" s="50"/>
      <c r="E26" s="49">
        <v>1276.2461729511779</v>
      </c>
      <c r="F26" s="50"/>
      <c r="G26" s="49">
        <v>6482.809729577729</v>
      </c>
      <c r="H26" s="50"/>
      <c r="I26" s="49">
        <v>691.2536437327796</v>
      </c>
      <c r="J26" s="50"/>
      <c r="K26" s="49">
        <v>8541.344964461501</v>
      </c>
      <c r="M26" s="25"/>
      <c r="N26" s="25"/>
      <c r="O26" s="25"/>
    </row>
    <row r="27" spans="2:15" ht="10.5">
      <c r="B27" s="11" t="s">
        <v>93</v>
      </c>
      <c r="C27" s="50">
        <v>132.40669521894938</v>
      </c>
      <c r="D27" s="50"/>
      <c r="E27" s="49">
        <v>8872.615662345825</v>
      </c>
      <c r="F27" s="50"/>
      <c r="G27" s="49">
        <v>22521.820649575853</v>
      </c>
      <c r="H27" s="50"/>
      <c r="I27" s="49">
        <v>1984.59922932556</v>
      </c>
      <c r="J27" s="50"/>
      <c r="K27" s="49">
        <v>33513.59842712284</v>
      </c>
      <c r="M27" s="25"/>
      <c r="N27" s="25"/>
      <c r="O27" s="25"/>
    </row>
    <row r="28" spans="1:15" ht="11.25" thickBot="1">
      <c r="A28" s="2"/>
      <c r="B28" s="9" t="s">
        <v>13</v>
      </c>
      <c r="C28" s="46">
        <v>413145</v>
      </c>
      <c r="D28" s="48"/>
      <c r="E28" s="46">
        <v>130683</v>
      </c>
      <c r="F28" s="48"/>
      <c r="G28" s="46">
        <v>107012</v>
      </c>
      <c r="H28" s="48"/>
      <c r="I28" s="46">
        <v>50177</v>
      </c>
      <c r="J28" s="48"/>
      <c r="K28" s="46">
        <v>701017.0000000001</v>
      </c>
      <c r="L28" s="2"/>
      <c r="M28" s="2"/>
      <c r="N28" s="25"/>
      <c r="O28" s="25"/>
    </row>
    <row r="29" spans="2:15" ht="11.25" thickTop="1">
      <c r="B29" s="9"/>
      <c r="C29" s="22"/>
      <c r="D29" s="22"/>
      <c r="E29" s="22"/>
      <c r="F29" s="22"/>
      <c r="G29" s="22"/>
      <c r="H29" s="22"/>
      <c r="I29" s="22"/>
      <c r="J29" s="22"/>
      <c r="K29" s="21"/>
      <c r="N29" s="25"/>
      <c r="O29" s="25"/>
    </row>
    <row r="30" spans="2:15" ht="21">
      <c r="B30" s="14" t="s">
        <v>19</v>
      </c>
      <c r="C30" s="22"/>
      <c r="D30" s="22"/>
      <c r="E30" s="22"/>
      <c r="F30" s="22"/>
      <c r="G30" s="22"/>
      <c r="H30" s="22"/>
      <c r="I30" s="22"/>
      <c r="J30" s="22"/>
      <c r="K30" s="21"/>
      <c r="N30" s="25"/>
      <c r="O30" s="25"/>
    </row>
    <row r="31" spans="1:15" s="2" customFormat="1" ht="10.5">
      <c r="A31" s="1"/>
      <c r="B31" s="11" t="s">
        <v>20</v>
      </c>
      <c r="C31" s="52">
        <v>160919.95912353645</v>
      </c>
      <c r="D31" s="52"/>
      <c r="E31" s="52">
        <v>44837.68787640288</v>
      </c>
      <c r="F31" s="52"/>
      <c r="G31" s="52">
        <v>44095.86366971093</v>
      </c>
      <c r="H31" s="52"/>
      <c r="I31" s="52">
        <v>3252.799277146843</v>
      </c>
      <c r="J31" s="52"/>
      <c r="K31" s="52">
        <v>253106.3099467971</v>
      </c>
      <c r="L31" s="1"/>
      <c r="M31" s="1"/>
      <c r="N31" s="25"/>
      <c r="O31" s="25"/>
    </row>
    <row r="32" spans="2:15" ht="10.5">
      <c r="B32" s="11" t="s">
        <v>23</v>
      </c>
      <c r="C32" s="52">
        <v>88226.40128752874</v>
      </c>
      <c r="D32" s="52"/>
      <c r="E32" s="52">
        <v>16704.953634561956</v>
      </c>
      <c r="F32" s="52"/>
      <c r="G32" s="52">
        <v>11258.724574108386</v>
      </c>
      <c r="H32" s="52"/>
      <c r="I32" s="52">
        <v>13272.120834055908</v>
      </c>
      <c r="J32" s="52"/>
      <c r="K32" s="52">
        <v>129462.200330255</v>
      </c>
      <c r="N32" s="29"/>
      <c r="O32" s="29"/>
    </row>
    <row r="33" spans="2:30" ht="10.5">
      <c r="B33" s="11" t="s">
        <v>24</v>
      </c>
      <c r="C33" s="52">
        <v>68811.55490264534</v>
      </c>
      <c r="D33" s="52"/>
      <c r="E33" s="52">
        <v>24166.096402658175</v>
      </c>
      <c r="F33" s="52"/>
      <c r="G33" s="52">
        <v>22323.29703202834</v>
      </c>
      <c r="H33" s="52"/>
      <c r="I33" s="52">
        <v>17087.50193665253</v>
      </c>
      <c r="J33" s="52"/>
      <c r="K33" s="52">
        <v>132388.4502739844</v>
      </c>
      <c r="N33" s="25"/>
      <c r="AD33" s="27"/>
    </row>
    <row r="34" spans="2:37" ht="10.5">
      <c r="B34" s="11" t="s">
        <v>25</v>
      </c>
      <c r="C34" s="52">
        <v>70486.38367890053</v>
      </c>
      <c r="D34" s="52"/>
      <c r="E34" s="52">
        <v>31407.935117421657</v>
      </c>
      <c r="F34" s="52"/>
      <c r="G34" s="52">
        <v>19764.769708186042</v>
      </c>
      <c r="H34" s="52"/>
      <c r="I34" s="52">
        <v>9853.888188325347</v>
      </c>
      <c r="J34" s="52"/>
      <c r="K34" s="52">
        <v>131512.97669283356</v>
      </c>
      <c r="AE34" s="28"/>
      <c r="AF34" s="28"/>
      <c r="AG34" s="28"/>
      <c r="AH34" s="28"/>
      <c r="AI34" s="28"/>
      <c r="AJ34" s="28"/>
      <c r="AK34" s="28"/>
    </row>
    <row r="35" spans="2:15" ht="11.25">
      <c r="B35" s="11" t="s">
        <v>26</v>
      </c>
      <c r="C35" s="52">
        <v>24694.542128789326</v>
      </c>
      <c r="D35" s="51"/>
      <c r="E35" s="52">
        <v>13035.603961212048</v>
      </c>
      <c r="F35" s="51"/>
      <c r="G35" s="52">
        <v>6426.970557192813</v>
      </c>
      <c r="H35" s="45"/>
      <c r="I35" s="52">
        <v>6710.427193889141</v>
      </c>
      <c r="J35" s="45"/>
      <c r="K35" s="52">
        <v>50867.54384108333</v>
      </c>
      <c r="O35" s="26"/>
    </row>
    <row r="36" spans="2:15" ht="11.25">
      <c r="B36" s="11" t="s">
        <v>27</v>
      </c>
      <c r="C36" s="52">
        <v>5.876535749295408</v>
      </c>
      <c r="D36" s="52"/>
      <c r="E36" s="52">
        <v>531.0962188085759</v>
      </c>
      <c r="F36" s="52"/>
      <c r="G36" s="52">
        <v>3142.1654207828883</v>
      </c>
      <c r="H36" s="51"/>
      <c r="I36" s="55">
        <v>0</v>
      </c>
      <c r="J36" s="51"/>
      <c r="K36" s="52">
        <v>3679.13817534076</v>
      </c>
      <c r="O36" s="26"/>
    </row>
    <row r="37" spans="1:15" ht="11.25" thickBot="1">
      <c r="A37" s="2"/>
      <c r="B37" s="9" t="s">
        <v>6</v>
      </c>
      <c r="C37" s="53">
        <v>413144.7176571497</v>
      </c>
      <c r="D37" s="54"/>
      <c r="E37" s="53">
        <v>130683.37321106529</v>
      </c>
      <c r="F37" s="54"/>
      <c r="G37" s="53">
        <v>107011.7909620094</v>
      </c>
      <c r="H37" s="54"/>
      <c r="I37" s="53">
        <v>50176.73743006977</v>
      </c>
      <c r="J37" s="54"/>
      <c r="K37" s="53">
        <v>701016.6192602942</v>
      </c>
      <c r="L37" s="2"/>
      <c r="M37" s="2"/>
      <c r="N37" s="25"/>
      <c r="O37" s="25"/>
    </row>
    <row r="38" spans="3:15" ht="11.25" thickTop="1">
      <c r="C38" s="22"/>
      <c r="D38" s="22"/>
      <c r="E38" s="22"/>
      <c r="F38" s="22"/>
      <c r="G38" s="22"/>
      <c r="H38" s="22"/>
      <c r="I38" s="22"/>
      <c r="J38" s="22"/>
      <c r="K38" s="21"/>
      <c r="N38" s="25"/>
      <c r="O38" s="25"/>
    </row>
    <row r="39" spans="2:15" ht="21">
      <c r="B39" s="14" t="s">
        <v>15</v>
      </c>
      <c r="C39" s="20"/>
      <c r="D39" s="20"/>
      <c r="E39" s="20"/>
      <c r="F39" s="20"/>
      <c r="G39" s="20"/>
      <c r="H39" s="20"/>
      <c r="I39" s="20"/>
      <c r="J39" s="20"/>
      <c r="K39" s="21"/>
      <c r="O39" s="25"/>
    </row>
    <row r="40" spans="1:15" s="2" customFormat="1" ht="10.5">
      <c r="A40" s="1"/>
      <c r="B40" s="11" t="s">
        <v>0</v>
      </c>
      <c r="C40" s="49">
        <v>285451.080691574</v>
      </c>
      <c r="D40" s="49"/>
      <c r="E40" s="49">
        <v>10239.87215967708</v>
      </c>
      <c r="F40" s="49"/>
      <c r="G40" s="49">
        <v>5048.526355699576</v>
      </c>
      <c r="H40" s="49"/>
      <c r="I40" s="49">
        <v>4109.71869975959</v>
      </c>
      <c r="J40" s="49"/>
      <c r="K40" s="49">
        <v>304849.19790671027</v>
      </c>
      <c r="L40" s="1"/>
      <c r="M40" s="1"/>
      <c r="N40" s="1"/>
      <c r="O40" s="25"/>
    </row>
    <row r="41" spans="2:15" ht="10.5">
      <c r="B41" s="11" t="s">
        <v>1</v>
      </c>
      <c r="C41" s="49">
        <v>102561.92068743789</v>
      </c>
      <c r="D41" s="49"/>
      <c r="E41" s="49">
        <v>10068.475330742098</v>
      </c>
      <c r="F41" s="49"/>
      <c r="G41" s="49">
        <v>5429.653350848667</v>
      </c>
      <c r="H41" s="49"/>
      <c r="I41" s="49">
        <v>5278.604543549366</v>
      </c>
      <c r="J41" s="49"/>
      <c r="K41" s="49">
        <v>123338.653912578</v>
      </c>
      <c r="N41" s="29"/>
      <c r="O41" s="29"/>
    </row>
    <row r="42" spans="2:15" ht="10.5">
      <c r="B42" s="11" t="s">
        <v>2</v>
      </c>
      <c r="C42" s="49">
        <v>24588.428078062283</v>
      </c>
      <c r="D42" s="49"/>
      <c r="E42" s="49">
        <v>48441.40228648582</v>
      </c>
      <c r="F42" s="49"/>
      <c r="G42" s="49">
        <v>23421.381760313398</v>
      </c>
      <c r="H42" s="49"/>
      <c r="I42" s="49">
        <v>19223.270117167656</v>
      </c>
      <c r="J42" s="49"/>
      <c r="K42" s="49">
        <v>115674.48224202915</v>
      </c>
      <c r="O42" s="26"/>
    </row>
    <row r="43" spans="2:15" ht="10.5">
      <c r="B43" s="11" t="s">
        <v>3</v>
      </c>
      <c r="C43" s="49">
        <v>427.99341452817737</v>
      </c>
      <c r="D43" s="49"/>
      <c r="E43" s="49">
        <v>31505.840642999563</v>
      </c>
      <c r="F43" s="49"/>
      <c r="G43" s="49">
        <v>19023.113188544965</v>
      </c>
      <c r="H43" s="49"/>
      <c r="I43" s="49">
        <v>15598.608339927807</v>
      </c>
      <c r="J43" s="49"/>
      <c r="K43" s="49">
        <v>66555.5555860005</v>
      </c>
      <c r="O43" s="26"/>
    </row>
    <row r="44" spans="2:15" ht="10.5">
      <c r="B44" s="11" t="s">
        <v>4</v>
      </c>
      <c r="C44" s="49">
        <v>115.29478554625217</v>
      </c>
      <c r="D44" s="49"/>
      <c r="E44" s="49">
        <v>14876.895541939191</v>
      </c>
      <c r="F44" s="49"/>
      <c r="G44" s="49">
        <v>15265.696747509353</v>
      </c>
      <c r="H44" s="49"/>
      <c r="I44" s="49">
        <v>4844.030940327573</v>
      </c>
      <c r="J44" s="49"/>
      <c r="K44" s="49">
        <v>35101.91801532237</v>
      </c>
      <c r="N44" s="25"/>
      <c r="O44" s="25"/>
    </row>
    <row r="45" spans="2:15" ht="10.5">
      <c r="B45" s="11" t="s">
        <v>16</v>
      </c>
      <c r="C45" s="49">
        <v>0</v>
      </c>
      <c r="D45" s="49"/>
      <c r="E45" s="49">
        <v>15550.88724922157</v>
      </c>
      <c r="F45" s="49"/>
      <c r="G45" s="49">
        <v>38823.41955909333</v>
      </c>
      <c r="H45" s="49"/>
      <c r="I45" s="49">
        <v>1122.5047893377719</v>
      </c>
      <c r="J45" s="49"/>
      <c r="K45" s="49">
        <v>55496.811597652675</v>
      </c>
      <c r="N45" s="25"/>
      <c r="O45" s="25"/>
    </row>
    <row r="46" spans="1:15" ht="11.25" thickBot="1">
      <c r="A46" s="2"/>
      <c r="B46" s="9" t="s">
        <v>6</v>
      </c>
      <c r="C46" s="46">
        <v>413144.7176571486</v>
      </c>
      <c r="D46" s="47"/>
      <c r="E46" s="46">
        <v>130683.37321106532</v>
      </c>
      <c r="F46" s="47"/>
      <c r="G46" s="46">
        <v>107011.79096200928</v>
      </c>
      <c r="H46" s="47"/>
      <c r="I46" s="46">
        <v>50176.73743006976</v>
      </c>
      <c r="J46" s="47"/>
      <c r="K46" s="46">
        <v>701016.619260293</v>
      </c>
      <c r="L46" s="2"/>
      <c r="M46" s="2"/>
      <c r="N46" s="25"/>
      <c r="O46" s="25"/>
    </row>
    <row r="47" spans="2:15" ht="11.25" thickTop="1">
      <c r="B47" s="12"/>
      <c r="C47" s="20"/>
      <c r="D47" s="20"/>
      <c r="E47" s="20"/>
      <c r="F47" s="20"/>
      <c r="G47" s="20"/>
      <c r="H47" s="20"/>
      <c r="I47" s="20"/>
      <c r="J47" s="20"/>
      <c r="K47" s="21"/>
      <c r="N47" s="25"/>
      <c r="O47" s="25"/>
    </row>
    <row r="48" spans="2:15" ht="21">
      <c r="B48" s="14" t="s">
        <v>17</v>
      </c>
      <c r="C48" s="22"/>
      <c r="D48" s="20"/>
      <c r="E48" s="20"/>
      <c r="F48" s="20"/>
      <c r="G48" s="20"/>
      <c r="H48" s="20"/>
      <c r="I48" s="20"/>
      <c r="J48" s="20"/>
      <c r="K48" s="21"/>
      <c r="N48" s="25"/>
      <c r="O48" s="25"/>
    </row>
    <row r="49" spans="2:15" ht="10.5">
      <c r="B49" s="11" t="s">
        <v>28</v>
      </c>
      <c r="C49" s="49">
        <v>24467.683309595865</v>
      </c>
      <c r="D49" s="49"/>
      <c r="E49" s="49">
        <v>8360.071811036483</v>
      </c>
      <c r="F49" s="49"/>
      <c r="G49" s="49">
        <v>13015.956204667977</v>
      </c>
      <c r="H49" s="49"/>
      <c r="I49" s="49">
        <v>2242.382707898253</v>
      </c>
      <c r="J49" s="49"/>
      <c r="K49" s="49">
        <v>48086.09403319858</v>
      </c>
      <c r="N49" s="25"/>
      <c r="O49" s="25"/>
    </row>
    <row r="50" spans="2:15" ht="10.5">
      <c r="B50" s="17" t="s">
        <v>29</v>
      </c>
      <c r="C50" s="49">
        <v>81284.8241269394</v>
      </c>
      <c r="D50" s="49"/>
      <c r="E50" s="49">
        <v>10254.627874868347</v>
      </c>
      <c r="F50" s="49"/>
      <c r="G50" s="49">
        <v>15079.327690365437</v>
      </c>
      <c r="H50" s="49"/>
      <c r="I50" s="49">
        <v>5584.3504561226155</v>
      </c>
      <c r="J50" s="49"/>
      <c r="K50" s="49">
        <v>112203.13014829581</v>
      </c>
      <c r="N50" s="29"/>
      <c r="O50" s="29"/>
    </row>
    <row r="51" spans="2:11" ht="10.5">
      <c r="B51" s="15" t="s">
        <v>30</v>
      </c>
      <c r="C51" s="49">
        <v>66616.69283597512</v>
      </c>
      <c r="D51" s="49"/>
      <c r="E51" s="49">
        <v>8088.883468208362</v>
      </c>
      <c r="F51" s="49"/>
      <c r="G51" s="49">
        <v>11613.293700585955</v>
      </c>
      <c r="H51" s="49"/>
      <c r="I51" s="49">
        <v>6596.5027237190925</v>
      </c>
      <c r="J51" s="49"/>
      <c r="K51" s="49">
        <v>92915.37272848852</v>
      </c>
    </row>
    <row r="52" spans="2:11" ht="10.5">
      <c r="B52" s="15" t="s">
        <v>31</v>
      </c>
      <c r="C52" s="49">
        <v>14448.336136103193</v>
      </c>
      <c r="D52" s="49"/>
      <c r="E52" s="49">
        <v>3784.4889297144164</v>
      </c>
      <c r="F52" s="49"/>
      <c r="G52" s="49">
        <v>8692.92672692201</v>
      </c>
      <c r="H52" s="49"/>
      <c r="I52" s="49">
        <v>4597.437983463365</v>
      </c>
      <c r="J52" s="49"/>
      <c r="K52" s="49">
        <v>31523.189776202988</v>
      </c>
    </row>
    <row r="53" spans="2:15" ht="10.5">
      <c r="B53" s="15" t="s">
        <v>32</v>
      </c>
      <c r="C53" s="49">
        <v>32040.251980909816</v>
      </c>
      <c r="D53" s="49"/>
      <c r="E53" s="49">
        <v>11199.379365197026</v>
      </c>
      <c r="F53" s="49"/>
      <c r="G53" s="49">
        <v>20181.41639198365</v>
      </c>
      <c r="H53" s="49"/>
      <c r="I53" s="49">
        <v>8280.18322940648</v>
      </c>
      <c r="J53" s="49"/>
      <c r="K53" s="49">
        <v>71701.23096749697</v>
      </c>
      <c r="N53" s="25"/>
      <c r="O53" s="25"/>
    </row>
    <row r="54" spans="2:15" ht="10.5">
      <c r="B54" s="15" t="s">
        <v>33</v>
      </c>
      <c r="C54" s="49">
        <v>98461.51129640426</v>
      </c>
      <c r="D54" s="49"/>
      <c r="E54" s="49">
        <v>24821.642491117866</v>
      </c>
      <c r="F54" s="49"/>
      <c r="G54" s="49">
        <v>22900.355608101097</v>
      </c>
      <c r="H54" s="49"/>
      <c r="I54" s="49">
        <v>11691.228058400173</v>
      </c>
      <c r="J54" s="49"/>
      <c r="K54" s="49">
        <v>157874.73745402342</v>
      </c>
      <c r="N54" s="25"/>
      <c r="O54" s="25"/>
    </row>
    <row r="55" spans="1:15" s="2" customFormat="1" ht="10.5">
      <c r="A55" s="1"/>
      <c r="B55" s="15" t="s">
        <v>34</v>
      </c>
      <c r="C55" s="49">
        <v>68915.14477949403</v>
      </c>
      <c r="D55" s="49"/>
      <c r="E55" s="49">
        <v>16967.377396187552</v>
      </c>
      <c r="F55" s="49"/>
      <c r="G55" s="49">
        <v>8183.566584676295</v>
      </c>
      <c r="H55" s="49"/>
      <c r="I55" s="49">
        <v>6940.179146537717</v>
      </c>
      <c r="J55" s="49"/>
      <c r="K55" s="49">
        <v>101006.2679068956</v>
      </c>
      <c r="L55" s="1"/>
      <c r="M55" s="1"/>
      <c r="N55" s="25"/>
      <c r="O55" s="25"/>
    </row>
    <row r="56" spans="2:15" ht="10.5">
      <c r="B56" s="15" t="s">
        <v>35</v>
      </c>
      <c r="C56" s="49">
        <v>18705.51562894894</v>
      </c>
      <c r="D56" s="49"/>
      <c r="E56" s="49">
        <v>7121.935547089462</v>
      </c>
      <c r="F56" s="49"/>
      <c r="G56" s="49">
        <v>5589.062806043955</v>
      </c>
      <c r="H56" s="49"/>
      <c r="I56" s="49">
        <v>3099.643702652594</v>
      </c>
      <c r="J56" s="49"/>
      <c r="K56" s="49">
        <v>34516.15768473495</v>
      </c>
      <c r="N56" s="25"/>
      <c r="O56" s="25"/>
    </row>
    <row r="57" spans="2:15" ht="10.5">
      <c r="B57" s="15" t="s">
        <v>36</v>
      </c>
      <c r="C57" s="49">
        <v>6594.972118229252</v>
      </c>
      <c r="D57" s="49"/>
      <c r="E57" s="49">
        <v>17704.938241347485</v>
      </c>
      <c r="F57" s="49"/>
      <c r="G57" s="49">
        <v>1406.9658503398186</v>
      </c>
      <c r="H57" s="49"/>
      <c r="I57" s="49">
        <v>852.4973211064189</v>
      </c>
      <c r="J57" s="49"/>
      <c r="K57" s="49">
        <v>26559.37353102297</v>
      </c>
      <c r="N57" s="25"/>
      <c r="O57" s="25"/>
    </row>
    <row r="58" spans="2:15" ht="10.5">
      <c r="B58" s="15" t="s">
        <v>37</v>
      </c>
      <c r="C58" s="49">
        <v>1328.1205805244365</v>
      </c>
      <c r="D58" s="49"/>
      <c r="E58" s="49">
        <v>16047.309954302735</v>
      </c>
      <c r="F58" s="49"/>
      <c r="G58" s="49">
        <v>140.4393943462562</v>
      </c>
      <c r="H58" s="49"/>
      <c r="I58" s="49">
        <v>54.04801466314686</v>
      </c>
      <c r="J58" s="49"/>
      <c r="K58" s="49">
        <v>17569.917943836575</v>
      </c>
      <c r="N58" s="25"/>
      <c r="O58" s="25"/>
    </row>
    <row r="59" spans="2:15" ht="10.5">
      <c r="B59" s="15" t="s">
        <v>38</v>
      </c>
      <c r="C59" s="49">
        <v>70.2613827933098</v>
      </c>
      <c r="D59" s="49"/>
      <c r="E59" s="49">
        <v>4639.282862899749</v>
      </c>
      <c r="F59" s="49"/>
      <c r="G59" s="49">
        <v>152.5733507796823</v>
      </c>
      <c r="H59" s="49"/>
      <c r="I59" s="49">
        <v>212.47162592313325</v>
      </c>
      <c r="J59" s="49"/>
      <c r="K59" s="49">
        <v>5074.5892223958745</v>
      </c>
      <c r="N59" s="25"/>
      <c r="O59" s="25"/>
    </row>
    <row r="60" spans="2:15" ht="10.5">
      <c r="B60" s="15" t="s">
        <v>39</v>
      </c>
      <c r="C60" s="49">
        <v>211.4034812320062</v>
      </c>
      <c r="D60" s="49"/>
      <c r="E60" s="49">
        <v>1693.4352690960504</v>
      </c>
      <c r="F60" s="49"/>
      <c r="G60" s="49">
        <v>55.90665319717726</v>
      </c>
      <c r="H60" s="49"/>
      <c r="I60" s="49">
        <v>25.812460176759902</v>
      </c>
      <c r="J60" s="49"/>
      <c r="K60" s="49">
        <v>1986.557863701994</v>
      </c>
      <c r="N60" s="25"/>
      <c r="O60" s="25"/>
    </row>
    <row r="61" spans="1:15" ht="11.25" thickBot="1">
      <c r="A61" s="2"/>
      <c r="B61" s="9" t="s">
        <v>6</v>
      </c>
      <c r="C61" s="46">
        <v>413144.7176571496</v>
      </c>
      <c r="D61" s="49"/>
      <c r="E61" s="46">
        <v>130683.37321106554</v>
      </c>
      <c r="F61" s="49"/>
      <c r="G61" s="46">
        <v>107011.79096200931</v>
      </c>
      <c r="H61" s="49"/>
      <c r="I61" s="46">
        <v>50176.737430069756</v>
      </c>
      <c r="J61" s="49"/>
      <c r="K61" s="46">
        <v>701016.6192602944</v>
      </c>
      <c r="L61" s="2"/>
      <c r="M61" s="2"/>
      <c r="N61" s="25"/>
      <c r="O61" s="25"/>
    </row>
    <row r="62" spans="2:15" ht="11.25" thickTop="1">
      <c r="B62" s="12"/>
      <c r="C62" s="13"/>
      <c r="D62" s="13"/>
      <c r="E62" s="13"/>
      <c r="F62" s="13"/>
      <c r="G62" s="13"/>
      <c r="H62" s="13"/>
      <c r="I62" s="13"/>
      <c r="J62" s="13"/>
      <c r="K62" s="16"/>
      <c r="N62" s="25"/>
      <c r="O62" s="25"/>
    </row>
    <row r="63" spans="2:15" ht="21">
      <c r="B63" s="14" t="s">
        <v>81</v>
      </c>
      <c r="N63" s="25"/>
      <c r="O63" s="25"/>
    </row>
    <row r="64" spans="2:15" ht="10.5">
      <c r="B64" s="11" t="s">
        <v>82</v>
      </c>
      <c r="C64" s="18">
        <v>144177</v>
      </c>
      <c r="D64" s="18"/>
      <c r="E64" s="18">
        <v>47006</v>
      </c>
      <c r="F64" s="18"/>
      <c r="G64" s="18">
        <v>42701</v>
      </c>
      <c r="H64" s="18"/>
      <c r="I64" s="18">
        <v>16799</v>
      </c>
      <c r="J64" s="18"/>
      <c r="K64" s="18">
        <v>250683</v>
      </c>
      <c r="N64" s="25"/>
      <c r="O64" s="25"/>
    </row>
    <row r="65" spans="2:15" ht="10.5">
      <c r="B65" s="11" t="s">
        <v>83</v>
      </c>
      <c r="C65" s="18">
        <v>122244</v>
      </c>
      <c r="D65" s="18"/>
      <c r="E65" s="18">
        <v>32795</v>
      </c>
      <c r="F65" s="18"/>
      <c r="G65" s="18">
        <v>33737</v>
      </c>
      <c r="H65" s="18"/>
      <c r="I65" s="18">
        <v>14251</v>
      </c>
      <c r="J65" s="18"/>
      <c r="K65" s="18">
        <v>203027</v>
      </c>
      <c r="N65" s="29"/>
      <c r="O65" s="29"/>
    </row>
    <row r="66" spans="2:11" ht="10.5">
      <c r="B66" s="11" t="s">
        <v>84</v>
      </c>
      <c r="C66" s="18">
        <v>88197</v>
      </c>
      <c r="D66" s="18"/>
      <c r="E66" s="18">
        <v>23821</v>
      </c>
      <c r="F66" s="18"/>
      <c r="G66" s="18">
        <v>21682</v>
      </c>
      <c r="H66" s="18"/>
      <c r="I66" s="18">
        <v>10173</v>
      </c>
      <c r="J66" s="18"/>
      <c r="K66" s="18">
        <v>143873</v>
      </c>
    </row>
    <row r="67" spans="2:11" ht="10.5">
      <c r="B67" s="11" t="s">
        <v>85</v>
      </c>
      <c r="C67" s="18">
        <v>47323</v>
      </c>
      <c r="D67" s="18"/>
      <c r="E67" s="18">
        <v>15153</v>
      </c>
      <c r="F67" s="18"/>
      <c r="G67" s="18">
        <v>7201</v>
      </c>
      <c r="H67" s="18"/>
      <c r="I67" s="18">
        <v>5470</v>
      </c>
      <c r="J67" s="18"/>
      <c r="K67" s="18">
        <v>75146</v>
      </c>
    </row>
    <row r="68" spans="2:11" ht="10.5">
      <c r="B68" s="11" t="s">
        <v>86</v>
      </c>
      <c r="C68" s="18">
        <v>11204</v>
      </c>
      <c r="D68" s="18"/>
      <c r="E68" s="18">
        <v>11909</v>
      </c>
      <c r="F68" s="18"/>
      <c r="G68" s="18">
        <v>1692</v>
      </c>
      <c r="H68" s="18"/>
      <c r="I68" s="18">
        <v>3484</v>
      </c>
      <c r="J68" s="18"/>
      <c r="K68" s="18">
        <v>28288</v>
      </c>
    </row>
    <row r="69" spans="2:11" ht="11.25" thickBot="1">
      <c r="B69" s="9" t="s">
        <v>6</v>
      </c>
      <c r="C69" s="34">
        <v>413145</v>
      </c>
      <c r="D69" s="35"/>
      <c r="E69" s="34">
        <v>130683</v>
      </c>
      <c r="F69" s="35"/>
      <c r="G69" s="34">
        <v>107012</v>
      </c>
      <c r="H69" s="35"/>
      <c r="I69" s="34">
        <v>50177</v>
      </c>
      <c r="J69" s="35"/>
      <c r="K69" s="34">
        <v>701017</v>
      </c>
    </row>
    <row r="70" spans="3:7" ht="11.25" thickTop="1">
      <c r="C70" s="16"/>
      <c r="D70" s="16"/>
      <c r="E70" s="16"/>
      <c r="G70" s="18"/>
    </row>
    <row r="71" spans="3:7" ht="10.5">
      <c r="C71" s="16"/>
      <c r="D71" s="16"/>
      <c r="E71" s="16"/>
      <c r="G71" s="18"/>
    </row>
    <row r="72" spans="3:7" ht="10.5">
      <c r="C72" s="16"/>
      <c r="D72" s="16"/>
      <c r="E72" s="16"/>
      <c r="G72" s="18"/>
    </row>
    <row r="73" spans="3:7" ht="10.5">
      <c r="C73" s="16"/>
      <c r="D73" s="16"/>
      <c r="E73" s="16"/>
      <c r="G73" s="18"/>
    </row>
    <row r="74" spans="3:7" ht="10.5">
      <c r="C74" s="16"/>
      <c r="D74" s="16"/>
      <c r="E74" s="16"/>
      <c r="G74" s="18"/>
    </row>
    <row r="75" spans="3:7" ht="10.5">
      <c r="C75" s="16"/>
      <c r="D75" s="16"/>
      <c r="E75" s="16"/>
      <c r="G75" s="18"/>
    </row>
    <row r="76" spans="3:5" ht="10.5">
      <c r="C76" s="16"/>
      <c r="D76" s="16"/>
      <c r="E76" s="16"/>
    </row>
    <row r="80" spans="3:5" ht="10.5">
      <c r="C80" s="19"/>
      <c r="D80" s="19"/>
      <c r="E80" s="19"/>
    </row>
    <row r="81" spans="3:5" ht="10.5">
      <c r="C81" s="19"/>
      <c r="E81" s="19"/>
    </row>
    <row r="82" spans="3:5" ht="10.5">
      <c r="C82" s="19"/>
      <c r="E82" s="19"/>
    </row>
    <row r="83" spans="3:5" ht="10.5">
      <c r="C83" s="19"/>
      <c r="E83" s="19"/>
    </row>
    <row r="84" spans="3:5" ht="10.5">
      <c r="C84" s="19"/>
      <c r="E84" s="19"/>
    </row>
    <row r="85" spans="3:5" ht="10.5">
      <c r="C85" s="19"/>
      <c r="E85" s="19"/>
    </row>
    <row r="86" spans="3:5" ht="10.5">
      <c r="C86" s="19"/>
      <c r="E86" s="19"/>
    </row>
    <row r="87" spans="3:5" ht="10.5">
      <c r="C87" s="19"/>
      <c r="E87" s="19"/>
    </row>
    <row r="88" spans="3:5" ht="10.5">
      <c r="C88" s="19"/>
      <c r="E88" s="19"/>
    </row>
  </sheetData>
  <sheetProtection/>
  <mergeCells count="1">
    <mergeCell ref="C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K80"/>
  <sheetViews>
    <sheetView showGridLines="0" showRowColHeader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"/>
    </sheetView>
  </sheetViews>
  <sheetFormatPr defaultColWidth="9.00390625" defaultRowHeight="11.25"/>
  <cols>
    <col min="1" max="1" width="2.5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0.75390625" style="1" customWidth="1"/>
    <col min="8" max="8" width="1.00390625" style="1" customWidth="1"/>
    <col min="9" max="9" width="10.25390625" style="1" customWidth="1"/>
    <col min="10" max="10" width="1.00390625" style="1" customWidth="1"/>
    <col min="11" max="11" width="12.12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99</v>
      </c>
    </row>
    <row r="5" spans="2:10" ht="10.5">
      <c r="B5" s="3"/>
      <c r="C5" s="4" t="s">
        <v>9</v>
      </c>
      <c r="D5" s="4"/>
      <c r="E5" s="4"/>
      <c r="F5" s="4"/>
      <c r="G5" s="4"/>
      <c r="H5" s="4"/>
      <c r="I5" s="4"/>
      <c r="J5" s="4"/>
    </row>
    <row r="6" spans="2:11" ht="10.5">
      <c r="B6" s="5"/>
      <c r="C6" s="68"/>
      <c r="D6" s="69"/>
      <c r="E6" s="69"/>
      <c r="F6" s="69"/>
      <c r="G6" s="69"/>
      <c r="H6" s="69"/>
      <c r="I6" s="69"/>
      <c r="J6" s="69"/>
      <c r="K6" s="69"/>
    </row>
    <row r="7" spans="2:11" ht="32.25" customHeight="1">
      <c r="B7" s="6" t="s">
        <v>7</v>
      </c>
      <c r="C7" s="7" t="s">
        <v>41</v>
      </c>
      <c r="D7" s="7"/>
      <c r="E7" s="7" t="s">
        <v>40</v>
      </c>
      <c r="F7" s="7"/>
      <c r="G7" s="7" t="s">
        <v>22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23">
        <v>287043</v>
      </c>
      <c r="D9" s="23"/>
      <c r="E9" s="23">
        <v>69805</v>
      </c>
      <c r="F9" s="23"/>
      <c r="G9" s="23">
        <v>81674</v>
      </c>
      <c r="H9" s="23"/>
      <c r="I9" s="23">
        <v>44422</v>
      </c>
      <c r="J9" s="23"/>
      <c r="K9" s="23">
        <v>482943</v>
      </c>
      <c r="N9" s="25"/>
      <c r="O9" s="25"/>
    </row>
    <row r="10" spans="2:15" ht="10.5">
      <c r="B10" s="11" t="s">
        <v>12</v>
      </c>
      <c r="C10" s="23">
        <v>270426</v>
      </c>
      <c r="D10" s="23"/>
      <c r="E10" s="23">
        <v>17952</v>
      </c>
      <c r="F10" s="23"/>
      <c r="G10" s="23">
        <v>10527</v>
      </c>
      <c r="H10" s="23"/>
      <c r="I10" s="23">
        <v>13018</v>
      </c>
      <c r="J10" s="23"/>
      <c r="K10" s="23">
        <v>311923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66">
        <v>47296.207739403435</v>
      </c>
      <c r="D13" s="66"/>
      <c r="E13" s="66">
        <v>7885.366977995335</v>
      </c>
      <c r="F13" s="66"/>
      <c r="G13" s="66">
        <v>4117.050943453202</v>
      </c>
      <c r="H13" s="66"/>
      <c r="I13" s="66">
        <v>870.5822819696346</v>
      </c>
      <c r="J13" s="66"/>
      <c r="K13" s="65">
        <v>60040.36484091821</v>
      </c>
      <c r="AE13" s="2"/>
    </row>
    <row r="14" spans="2:32" ht="10.5">
      <c r="B14" s="10" t="s">
        <v>21</v>
      </c>
      <c r="C14" s="63">
        <v>29555.45074058444</v>
      </c>
      <c r="D14" s="63"/>
      <c r="E14" s="63">
        <v>6957.226237530929</v>
      </c>
      <c r="F14" s="63"/>
      <c r="G14" s="63">
        <v>3703.7413670702244</v>
      </c>
      <c r="H14" s="63"/>
      <c r="I14" s="63">
        <v>610.3028098677225</v>
      </c>
      <c r="J14" s="63"/>
      <c r="K14" s="63">
        <v>40716.57533885715</v>
      </c>
      <c r="N14" s="25"/>
      <c r="O14" s="25"/>
      <c r="AE14" s="16"/>
      <c r="AF14" s="16"/>
    </row>
    <row r="15" spans="2:31" ht="10.5">
      <c r="B15" s="11" t="s">
        <v>93</v>
      </c>
      <c r="C15" s="63">
        <v>17740.756998818997</v>
      </c>
      <c r="D15" s="63"/>
      <c r="E15" s="63">
        <v>928.1407404644059</v>
      </c>
      <c r="F15" s="63"/>
      <c r="G15" s="63">
        <v>413.3095763829783</v>
      </c>
      <c r="H15" s="63"/>
      <c r="I15" s="63">
        <v>260.279472101912</v>
      </c>
      <c r="J15" s="63"/>
      <c r="K15" s="63">
        <v>19323.78950206106</v>
      </c>
      <c r="N15" s="25"/>
      <c r="O15" s="25"/>
      <c r="AE15" s="16"/>
    </row>
    <row r="16" spans="2:31" ht="10.5">
      <c r="B16" s="10" t="s">
        <v>47</v>
      </c>
      <c r="C16" s="66">
        <v>238023.3231915245</v>
      </c>
      <c r="D16" s="66"/>
      <c r="E16" s="66">
        <v>53237.52639801853</v>
      </c>
      <c r="F16" s="66"/>
      <c r="G16" s="66">
        <v>53987.4351488174</v>
      </c>
      <c r="H16" s="66"/>
      <c r="I16" s="66">
        <v>36837.41682352118</v>
      </c>
      <c r="J16" s="66"/>
      <c r="K16" s="65">
        <v>381285.9427600961</v>
      </c>
      <c r="N16" s="25"/>
      <c r="O16" s="25"/>
      <c r="AE16" s="16"/>
    </row>
    <row r="17" spans="2:31" ht="10.5">
      <c r="B17" s="10" t="s">
        <v>21</v>
      </c>
      <c r="C17" s="63">
        <v>76607.38599117666</v>
      </c>
      <c r="D17" s="63"/>
      <c r="E17" s="63">
        <v>28330.938589762543</v>
      </c>
      <c r="F17" s="63"/>
      <c r="G17" s="63">
        <v>16852.137476498956</v>
      </c>
      <c r="H17" s="63"/>
      <c r="I17" s="63">
        <v>9228.985804068827</v>
      </c>
      <c r="J17" s="63"/>
      <c r="K17" s="63">
        <v>130860.67875860406</v>
      </c>
      <c r="N17" s="25"/>
      <c r="O17" s="25"/>
      <c r="AE17" s="16"/>
    </row>
    <row r="18" spans="2:31" ht="10.5">
      <c r="B18" s="11" t="s">
        <v>93</v>
      </c>
      <c r="C18" s="63">
        <v>161415.93720034783</v>
      </c>
      <c r="D18" s="63"/>
      <c r="E18" s="63">
        <v>24906.58780825598</v>
      </c>
      <c r="F18" s="63"/>
      <c r="G18" s="63">
        <v>37135.29767231845</v>
      </c>
      <c r="H18" s="63"/>
      <c r="I18" s="63">
        <v>27608.431019452342</v>
      </c>
      <c r="J18" s="63"/>
      <c r="K18" s="63">
        <v>250425.26400149203</v>
      </c>
      <c r="N18" s="25"/>
      <c r="O18" s="25"/>
      <c r="AE18" s="16"/>
    </row>
    <row r="19" spans="2:31" ht="10.5">
      <c r="B19" s="10" t="s">
        <v>94</v>
      </c>
      <c r="C19" s="66">
        <v>1465.6918203361872</v>
      </c>
      <c r="D19" s="66"/>
      <c r="E19" s="66">
        <v>23.14924878842637</v>
      </c>
      <c r="F19" s="66"/>
      <c r="G19" s="66">
        <v>44.25120864954294</v>
      </c>
      <c r="H19" s="66"/>
      <c r="I19" s="66">
        <v>15.337102468048242</v>
      </c>
      <c r="J19" s="66"/>
      <c r="K19" s="65">
        <v>1546.474800579472</v>
      </c>
      <c r="M19" s="25"/>
      <c r="N19" s="25"/>
      <c r="O19" s="25"/>
      <c r="AE19" s="16"/>
    </row>
    <row r="20" spans="2:31" ht="10.5">
      <c r="B20" s="10" t="s">
        <v>21</v>
      </c>
      <c r="C20" s="67">
        <v>536.0205932793714</v>
      </c>
      <c r="D20" s="67"/>
      <c r="E20" s="67">
        <v>14.47936214420698</v>
      </c>
      <c r="F20" s="67"/>
      <c r="G20" s="67">
        <v>34.498161353885905</v>
      </c>
      <c r="H20" s="67"/>
      <c r="I20" s="67">
        <v>7.0393302385141885</v>
      </c>
      <c r="J20" s="67"/>
      <c r="K20" s="63">
        <v>590.7910910124109</v>
      </c>
      <c r="M20" s="25"/>
      <c r="N20" s="25"/>
      <c r="O20" s="25"/>
      <c r="AE20" s="16"/>
    </row>
    <row r="21" spans="2:31" ht="10.5">
      <c r="B21" s="11" t="s">
        <v>93</v>
      </c>
      <c r="C21" s="63">
        <v>929.6712270568158</v>
      </c>
      <c r="D21" s="63"/>
      <c r="E21" s="63">
        <v>8.669886644219387</v>
      </c>
      <c r="F21" s="63"/>
      <c r="G21" s="63">
        <v>9.753047295657034</v>
      </c>
      <c r="H21" s="63"/>
      <c r="I21" s="63">
        <v>8.297772229534052</v>
      </c>
      <c r="J21" s="63"/>
      <c r="K21" s="63">
        <v>955.6837095670613</v>
      </c>
      <c r="M21" s="25"/>
      <c r="N21" s="25"/>
      <c r="O21" s="25"/>
      <c r="AE21" s="16"/>
    </row>
    <row r="22" spans="1:31" s="2" customFormat="1" ht="10.5">
      <c r="A22" s="1"/>
      <c r="B22" s="12" t="s">
        <v>95</v>
      </c>
      <c r="C22" s="65">
        <v>64.35068943129629</v>
      </c>
      <c r="D22" s="65"/>
      <c r="E22" s="65">
        <v>747.3909310991262</v>
      </c>
      <c r="F22" s="65"/>
      <c r="G22" s="65">
        <v>2897.4448963452414</v>
      </c>
      <c r="H22" s="65"/>
      <c r="I22" s="65">
        <v>4483.4437980005405</v>
      </c>
      <c r="J22" s="63"/>
      <c r="K22" s="65">
        <v>8112.066622808763</v>
      </c>
      <c r="L22" s="1"/>
      <c r="N22" s="29"/>
      <c r="O22" s="29"/>
      <c r="AE22" s="30"/>
    </row>
    <row r="23" spans="2:31" ht="10.5">
      <c r="B23" s="11" t="s">
        <v>21</v>
      </c>
      <c r="C23" s="63">
        <v>5.636243219221969</v>
      </c>
      <c r="D23" s="63"/>
      <c r="E23" s="63">
        <v>53.01551073315993</v>
      </c>
      <c r="F23" s="63"/>
      <c r="G23" s="63">
        <v>406.8339127594747</v>
      </c>
      <c r="H23" s="63"/>
      <c r="I23" s="63">
        <v>504.5899480299829</v>
      </c>
      <c r="J23" s="63"/>
      <c r="K23" s="63">
        <v>958.5485782555107</v>
      </c>
      <c r="N23" s="25"/>
      <c r="AE23" s="16"/>
    </row>
    <row r="24" spans="2:11" ht="10.5">
      <c r="B24" s="11" t="s">
        <v>93</v>
      </c>
      <c r="C24" s="63">
        <v>58.714446212074314</v>
      </c>
      <c r="D24" s="63"/>
      <c r="E24" s="63">
        <v>694.3754203659662</v>
      </c>
      <c r="F24" s="63"/>
      <c r="G24" s="63">
        <v>2490.610983585767</v>
      </c>
      <c r="H24" s="63"/>
      <c r="I24" s="63">
        <v>3978.853849970558</v>
      </c>
      <c r="J24" s="63"/>
      <c r="K24" s="63">
        <v>7153.518044553252</v>
      </c>
    </row>
    <row r="25" spans="2:15" ht="10.5">
      <c r="B25" s="12" t="s">
        <v>96</v>
      </c>
      <c r="C25" s="65">
        <v>193.17838801390945</v>
      </c>
      <c r="D25" s="65"/>
      <c r="E25" s="65">
        <v>7911.709023655031</v>
      </c>
      <c r="F25" s="65"/>
      <c r="G25" s="65">
        <v>20627.61081575536</v>
      </c>
      <c r="H25" s="65"/>
      <c r="I25" s="65">
        <v>2214.802700358255</v>
      </c>
      <c r="J25" s="63"/>
      <c r="K25" s="65">
        <v>31958.42110320179</v>
      </c>
      <c r="O25" s="26"/>
    </row>
    <row r="26" spans="2:15" ht="10.5">
      <c r="B26" s="11" t="s">
        <v>21</v>
      </c>
      <c r="C26" s="63">
        <v>87.30626915718456</v>
      </c>
      <c r="D26" s="63"/>
      <c r="E26" s="63">
        <v>1051.160535201344</v>
      </c>
      <c r="F26" s="63"/>
      <c r="G26" s="63">
        <v>5189.2569449486655</v>
      </c>
      <c r="H26" s="63"/>
      <c r="I26" s="63">
        <v>534.0605405057121</v>
      </c>
      <c r="J26" s="63"/>
      <c r="K26" s="63">
        <v>6786.8071944408075</v>
      </c>
      <c r="O26" s="26"/>
    </row>
    <row r="27" spans="2:15" ht="10.5">
      <c r="B27" s="11" t="s">
        <v>93</v>
      </c>
      <c r="C27" s="63">
        <v>105.87211885672488</v>
      </c>
      <c r="D27" s="63"/>
      <c r="E27" s="63">
        <v>6860.548488453689</v>
      </c>
      <c r="F27" s="63"/>
      <c r="G27" s="63">
        <v>15438.353870806694</v>
      </c>
      <c r="H27" s="63"/>
      <c r="I27" s="63">
        <v>1680.742159852543</v>
      </c>
      <c r="J27" s="63"/>
      <c r="K27" s="63">
        <v>25171.61390876098</v>
      </c>
      <c r="N27" s="25"/>
      <c r="O27" s="25"/>
    </row>
    <row r="28" spans="2:15" ht="11.25" thickBot="1">
      <c r="B28" s="9" t="s">
        <v>13</v>
      </c>
      <c r="C28" s="64">
        <v>287042.7518287094</v>
      </c>
      <c r="D28" s="65"/>
      <c r="E28" s="59">
        <v>69805.14257955644</v>
      </c>
      <c r="F28" s="65"/>
      <c r="G28" s="59">
        <v>81673.79301302075</v>
      </c>
      <c r="H28" s="65"/>
      <c r="I28" s="59">
        <v>44421.582706317655</v>
      </c>
      <c r="J28" s="65"/>
      <c r="K28" s="59">
        <v>482943.2701276043</v>
      </c>
      <c r="L28" s="2"/>
      <c r="N28" s="25"/>
      <c r="O28" s="25"/>
    </row>
    <row r="29" spans="2:15" ht="11.25" thickTop="1">
      <c r="B29" s="9"/>
      <c r="C29" s="22"/>
      <c r="D29" s="22"/>
      <c r="E29" s="22"/>
      <c r="F29" s="22"/>
      <c r="G29" s="22"/>
      <c r="H29" s="22"/>
      <c r="I29" s="22"/>
      <c r="J29" s="22"/>
      <c r="K29" s="21"/>
      <c r="O29" s="25"/>
    </row>
    <row r="30" spans="1:15" ht="21">
      <c r="A30" s="2"/>
      <c r="B30" s="14" t="s">
        <v>19</v>
      </c>
      <c r="C30" s="22"/>
      <c r="D30" s="22"/>
      <c r="E30" s="22"/>
      <c r="F30" s="22"/>
      <c r="G30" s="22"/>
      <c r="H30" s="22"/>
      <c r="I30" s="22"/>
      <c r="J30" s="22"/>
      <c r="K30" s="21"/>
      <c r="O30" s="25"/>
    </row>
    <row r="31" spans="1:15" s="2" customFormat="1" ht="10.5">
      <c r="A31" s="1"/>
      <c r="B31" s="11" t="s">
        <v>20</v>
      </c>
      <c r="C31" s="58">
        <v>116834.5611649621</v>
      </c>
      <c r="D31" s="58"/>
      <c r="E31" s="58">
        <v>23520.039945026987</v>
      </c>
      <c r="F31" s="58"/>
      <c r="G31" s="58">
        <v>32830.1505754449</v>
      </c>
      <c r="H31" s="58"/>
      <c r="I31" s="58">
        <v>2878.8925931426515</v>
      </c>
      <c r="J31" s="58"/>
      <c r="K31" s="58">
        <v>176063.64427857663</v>
      </c>
      <c r="L31" s="1"/>
      <c r="N31" s="29"/>
      <c r="O31" s="29"/>
    </row>
    <row r="32" spans="2:15" ht="10.5">
      <c r="B32" s="11" t="s">
        <v>23</v>
      </c>
      <c r="C32" s="58">
        <v>59030.320103159094</v>
      </c>
      <c r="D32" s="58"/>
      <c r="E32" s="58">
        <v>8000.293471219147</v>
      </c>
      <c r="F32" s="58"/>
      <c r="G32" s="58">
        <v>8233.349354957349</v>
      </c>
      <c r="H32" s="58"/>
      <c r="I32" s="58">
        <v>11701.032279759453</v>
      </c>
      <c r="J32" s="58"/>
      <c r="K32" s="58">
        <v>86964.99520909505</v>
      </c>
      <c r="O32" s="26"/>
    </row>
    <row r="33" spans="2:30" ht="10.5">
      <c r="B33" s="11" t="s">
        <v>24</v>
      </c>
      <c r="C33" s="58">
        <v>45780.40515186192</v>
      </c>
      <c r="D33" s="58"/>
      <c r="E33" s="58">
        <v>13031.827155369941</v>
      </c>
      <c r="F33" s="58"/>
      <c r="G33" s="58">
        <v>17842.829493418947</v>
      </c>
      <c r="H33" s="58"/>
      <c r="I33" s="58">
        <v>15133.590001410405</v>
      </c>
      <c r="J33" s="58"/>
      <c r="K33" s="58">
        <v>91788.65180206121</v>
      </c>
      <c r="O33" s="26"/>
      <c r="AD33" s="27"/>
    </row>
    <row r="34" spans="2:37" ht="10.5">
      <c r="B34" s="11" t="s">
        <v>25</v>
      </c>
      <c r="C34" s="58">
        <v>49365.167856879445</v>
      </c>
      <c r="D34" s="58"/>
      <c r="E34" s="58">
        <v>17422.657481532508</v>
      </c>
      <c r="F34" s="58"/>
      <c r="G34" s="58">
        <v>15178.360348107224</v>
      </c>
      <c r="H34" s="58"/>
      <c r="I34" s="58">
        <v>8702.48816830543</v>
      </c>
      <c r="J34" s="58"/>
      <c r="K34" s="58">
        <v>90668.67385482462</v>
      </c>
      <c r="N34" s="25"/>
      <c r="O34" s="25"/>
      <c r="AE34" s="28"/>
      <c r="AF34" s="28"/>
      <c r="AG34" s="28"/>
      <c r="AH34" s="28"/>
      <c r="AI34" s="28"/>
      <c r="AJ34" s="28"/>
      <c r="AK34" s="28"/>
    </row>
    <row r="35" spans="2:15" ht="11.25">
      <c r="B35" s="11" t="s">
        <v>26</v>
      </c>
      <c r="C35" s="58">
        <v>16032.2975518462</v>
      </c>
      <c r="D35" s="57"/>
      <c r="E35" s="58">
        <v>7516.161833430935</v>
      </c>
      <c r="F35" s="57"/>
      <c r="G35" s="58">
        <v>4769.535990115246</v>
      </c>
      <c r="H35" s="57"/>
      <c r="I35" s="58">
        <v>6005.5796636997375</v>
      </c>
      <c r="J35" s="57"/>
      <c r="K35" s="58">
        <v>34323.57503909212</v>
      </c>
      <c r="N35" s="25"/>
      <c r="O35" s="25"/>
    </row>
    <row r="36" spans="2:15" ht="11.25">
      <c r="B36" s="11" t="s">
        <v>27</v>
      </c>
      <c r="C36" s="61">
        <v>0</v>
      </c>
      <c r="D36" s="58"/>
      <c r="E36" s="58">
        <v>314.1626929769436</v>
      </c>
      <c r="F36" s="58"/>
      <c r="G36" s="58">
        <v>2819.567250976976</v>
      </c>
      <c r="H36" s="57"/>
      <c r="I36" s="62">
        <v>0</v>
      </c>
      <c r="J36" s="57"/>
      <c r="K36" s="58">
        <v>3133.7299439539192</v>
      </c>
      <c r="N36" s="25"/>
      <c r="O36" s="25"/>
    </row>
    <row r="37" spans="2:15" ht="11.25" thickBot="1">
      <c r="B37" s="9" t="s">
        <v>6</v>
      </c>
      <c r="C37" s="59">
        <v>287042.75182870874</v>
      </c>
      <c r="D37" s="60"/>
      <c r="E37" s="59">
        <v>69805.14257955646</v>
      </c>
      <c r="F37" s="60"/>
      <c r="G37" s="59">
        <v>81673.79301302065</v>
      </c>
      <c r="H37" s="60"/>
      <c r="I37" s="59">
        <v>44421.58270631767</v>
      </c>
      <c r="J37" s="60"/>
      <c r="K37" s="59">
        <v>482943.2701276035</v>
      </c>
      <c r="L37" s="2"/>
      <c r="N37" s="25"/>
      <c r="O37" s="25"/>
    </row>
    <row r="38" spans="3:15" ht="11.25" thickTop="1">
      <c r="C38" s="22"/>
      <c r="D38" s="22"/>
      <c r="E38" s="22"/>
      <c r="F38" s="22"/>
      <c r="G38" s="22"/>
      <c r="H38" s="22"/>
      <c r="I38" s="22"/>
      <c r="J38" s="22"/>
      <c r="K38" s="21"/>
      <c r="N38" s="25"/>
      <c r="O38" s="25"/>
    </row>
    <row r="39" spans="1:15" ht="21">
      <c r="A39" s="2"/>
      <c r="B39" s="14" t="s">
        <v>15</v>
      </c>
      <c r="C39" s="20"/>
      <c r="D39" s="20"/>
      <c r="E39" s="20"/>
      <c r="F39" s="20"/>
      <c r="G39" s="20"/>
      <c r="H39" s="20"/>
      <c r="I39" s="20"/>
      <c r="J39" s="20"/>
      <c r="K39" s="21"/>
      <c r="N39" s="25"/>
      <c r="O39" s="25"/>
    </row>
    <row r="40" spans="1:15" s="2" customFormat="1" ht="10.5">
      <c r="A40" s="1"/>
      <c r="B40" s="11" t="s">
        <v>0</v>
      </c>
      <c r="C40" s="52">
        <v>180021.14903377637</v>
      </c>
      <c r="D40" s="52"/>
      <c r="E40" s="52">
        <v>5877.696486094864</v>
      </c>
      <c r="F40" s="52"/>
      <c r="G40" s="52">
        <v>2687.7289310382075</v>
      </c>
      <c r="H40" s="52"/>
      <c r="I40" s="52">
        <v>2518.6849896682907</v>
      </c>
      <c r="J40" s="52"/>
      <c r="K40" s="52">
        <v>191105.25944057776</v>
      </c>
      <c r="L40" s="1"/>
      <c r="N40" s="29"/>
      <c r="O40" s="29"/>
    </row>
    <row r="41" spans="2:11" ht="10.5">
      <c r="B41" s="11" t="s">
        <v>1</v>
      </c>
      <c r="C41" s="52">
        <v>84380.42240114539</v>
      </c>
      <c r="D41" s="52"/>
      <c r="E41" s="52">
        <v>5695.04004296421</v>
      </c>
      <c r="F41" s="52"/>
      <c r="G41" s="52">
        <v>3727.1822185094775</v>
      </c>
      <c r="H41" s="52"/>
      <c r="I41" s="52">
        <v>4173.834610822672</v>
      </c>
      <c r="J41" s="52"/>
      <c r="K41" s="52">
        <v>97976.47927344174</v>
      </c>
    </row>
    <row r="42" spans="2:11" ht="10.5">
      <c r="B42" s="11" t="s">
        <v>2</v>
      </c>
      <c r="C42" s="52">
        <v>22155.710269220315</v>
      </c>
      <c r="D42" s="52"/>
      <c r="E42" s="52">
        <v>24765.024284854968</v>
      </c>
      <c r="F42" s="52"/>
      <c r="G42" s="52">
        <v>18184.234070147173</v>
      </c>
      <c r="H42" s="52"/>
      <c r="I42" s="52">
        <v>17303.30508836764</v>
      </c>
      <c r="J42" s="52"/>
      <c r="K42" s="52">
        <v>82408.2737125901</v>
      </c>
    </row>
    <row r="43" spans="2:15" ht="10.5">
      <c r="B43" s="11" t="s">
        <v>3</v>
      </c>
      <c r="C43" s="52">
        <v>421.4506972101262</v>
      </c>
      <c r="D43" s="52"/>
      <c r="E43" s="52">
        <v>16832.75022808632</v>
      </c>
      <c r="F43" s="52"/>
      <c r="G43" s="52">
        <v>15374.437001500428</v>
      </c>
      <c r="H43" s="52"/>
      <c r="I43" s="52">
        <v>14853.249672920712</v>
      </c>
      <c r="J43" s="52"/>
      <c r="K43" s="52">
        <v>47481.887599717586</v>
      </c>
      <c r="N43" s="25"/>
      <c r="O43" s="25"/>
    </row>
    <row r="44" spans="2:15" ht="11.25">
      <c r="B44" s="11" t="s">
        <v>4</v>
      </c>
      <c r="C44" s="52">
        <v>64.01942735725518</v>
      </c>
      <c r="D44" s="51"/>
      <c r="E44" s="52">
        <v>8219.221592184917</v>
      </c>
      <c r="F44" s="52"/>
      <c r="G44" s="52">
        <v>11696.880441665899</v>
      </c>
      <c r="H44" s="51"/>
      <c r="I44" s="52">
        <v>4617.643059664756</v>
      </c>
      <c r="J44" s="52"/>
      <c r="K44" s="52">
        <v>24597.764520872828</v>
      </c>
      <c r="N44" s="25"/>
      <c r="O44" s="25"/>
    </row>
    <row r="45" spans="2:15" ht="11.25">
      <c r="B45" s="11" t="s">
        <v>16</v>
      </c>
      <c r="C45" s="56">
        <v>0</v>
      </c>
      <c r="D45" s="51"/>
      <c r="E45" s="52">
        <v>8415.409945371133</v>
      </c>
      <c r="F45" s="52"/>
      <c r="G45" s="52">
        <v>30003.330350159467</v>
      </c>
      <c r="H45" s="51"/>
      <c r="I45" s="52">
        <v>954.8652848736118</v>
      </c>
      <c r="J45" s="52"/>
      <c r="K45" s="52">
        <v>39373.60558040421</v>
      </c>
      <c r="N45" s="25"/>
      <c r="O45" s="25"/>
    </row>
    <row r="46" spans="2:15" ht="11.25" thickBot="1">
      <c r="B46" s="9" t="s">
        <v>6</v>
      </c>
      <c r="C46" s="53">
        <v>287042.7518287095</v>
      </c>
      <c r="D46" s="54"/>
      <c r="E46" s="53">
        <v>69805.14257955641</v>
      </c>
      <c r="F46" s="54"/>
      <c r="G46" s="53">
        <v>81673.79301302067</v>
      </c>
      <c r="H46" s="54"/>
      <c r="I46" s="53">
        <v>44421.582706317684</v>
      </c>
      <c r="J46" s="54"/>
      <c r="K46" s="53">
        <v>482943.2701276042</v>
      </c>
      <c r="L46" s="2"/>
      <c r="N46" s="25"/>
      <c r="O46" s="25"/>
    </row>
    <row r="47" spans="2:15" ht="11.25" thickTop="1">
      <c r="B47" s="12"/>
      <c r="C47" s="20"/>
      <c r="D47" s="20"/>
      <c r="E47" s="20"/>
      <c r="F47" s="20"/>
      <c r="G47" s="20"/>
      <c r="H47" s="20"/>
      <c r="I47" s="20"/>
      <c r="J47" s="20"/>
      <c r="K47" s="21"/>
      <c r="N47" s="25"/>
      <c r="O47" s="25"/>
    </row>
    <row r="48" spans="1:15" ht="21">
      <c r="A48" s="2"/>
      <c r="B48" s="14" t="s">
        <v>17</v>
      </c>
      <c r="C48" s="22"/>
      <c r="D48" s="20"/>
      <c r="E48" s="20"/>
      <c r="F48" s="20"/>
      <c r="G48" s="20"/>
      <c r="H48" s="20"/>
      <c r="I48" s="20"/>
      <c r="J48" s="20"/>
      <c r="K48" s="21"/>
      <c r="N48" s="25"/>
      <c r="O48" s="25"/>
    </row>
    <row r="49" spans="2:15" ht="10.5">
      <c r="B49" s="11" t="s">
        <v>28</v>
      </c>
      <c r="C49" s="63">
        <v>24467.68330959586</v>
      </c>
      <c r="D49" s="63"/>
      <c r="E49" s="63">
        <v>8360.071811036483</v>
      </c>
      <c r="F49" s="63"/>
      <c r="G49" s="63">
        <v>11757.259963265873</v>
      </c>
      <c r="H49" s="63"/>
      <c r="I49" s="63">
        <v>2242.382707898253</v>
      </c>
      <c r="J49" s="63"/>
      <c r="K49" s="63">
        <v>46827.39779179647</v>
      </c>
      <c r="N49" s="25"/>
      <c r="O49" s="25"/>
    </row>
    <row r="50" spans="1:15" s="2" customFormat="1" ht="10.5">
      <c r="A50" s="1"/>
      <c r="B50" s="17" t="s">
        <v>29</v>
      </c>
      <c r="C50" s="63">
        <v>81284.8241269394</v>
      </c>
      <c r="D50" s="63"/>
      <c r="E50" s="63">
        <v>10254.627874868347</v>
      </c>
      <c r="F50" s="63"/>
      <c r="G50" s="63">
        <v>15079.327690365437</v>
      </c>
      <c r="H50" s="63"/>
      <c r="I50" s="63">
        <v>5584.3504561226155</v>
      </c>
      <c r="J50" s="63"/>
      <c r="K50" s="63">
        <v>112203.13014829581</v>
      </c>
      <c r="L50" s="1"/>
      <c r="N50" s="29"/>
      <c r="O50" s="29"/>
    </row>
    <row r="51" spans="2:11" ht="10.5">
      <c r="B51" s="15" t="s">
        <v>30</v>
      </c>
      <c r="C51" s="63">
        <v>66613.88479707357</v>
      </c>
      <c r="D51" s="63"/>
      <c r="E51" s="63">
        <v>8088.883468208362</v>
      </c>
      <c r="F51" s="63"/>
      <c r="G51" s="63">
        <v>11613.293700585955</v>
      </c>
      <c r="H51" s="63"/>
      <c r="I51" s="63">
        <v>6596.5027237190925</v>
      </c>
      <c r="J51" s="63"/>
      <c r="K51" s="63">
        <v>92912.56468958697</v>
      </c>
    </row>
    <row r="52" spans="2:11" ht="10.5">
      <c r="B52" s="15" t="s">
        <v>31</v>
      </c>
      <c r="C52" s="63">
        <v>14446.469466979925</v>
      </c>
      <c r="D52" s="63"/>
      <c r="E52" s="63">
        <v>3747.409368241441</v>
      </c>
      <c r="F52" s="63"/>
      <c r="G52" s="63">
        <v>8632.091417693506</v>
      </c>
      <c r="H52" s="63"/>
      <c r="I52" s="63">
        <v>4597.437983463365</v>
      </c>
      <c r="J52" s="63"/>
      <c r="K52" s="63">
        <v>31423.408236378236</v>
      </c>
    </row>
    <row r="53" spans="2:11" ht="10.5">
      <c r="B53" s="15" t="s">
        <v>32</v>
      </c>
      <c r="C53" s="63">
        <v>23689.259960361764</v>
      </c>
      <c r="D53" s="63"/>
      <c r="E53" s="63">
        <v>7837.29538539197</v>
      </c>
      <c r="F53" s="63"/>
      <c r="G53" s="63">
        <v>13686.35894003037</v>
      </c>
      <c r="H53" s="63"/>
      <c r="I53" s="63">
        <v>7639.1381912763045</v>
      </c>
      <c r="J53" s="63"/>
      <c r="K53" s="63">
        <v>52852.05247706041</v>
      </c>
    </row>
    <row r="54" spans="2:11" ht="10.5">
      <c r="B54" s="15" t="s">
        <v>33</v>
      </c>
      <c r="C54" s="63">
        <v>28507.590711466513</v>
      </c>
      <c r="D54" s="63"/>
      <c r="E54" s="63">
        <v>12493.491221766051</v>
      </c>
      <c r="F54" s="63"/>
      <c r="G54" s="63">
        <v>13367.873810916166</v>
      </c>
      <c r="H54" s="63"/>
      <c r="I54" s="63">
        <v>9399.786365432788</v>
      </c>
      <c r="J54" s="63"/>
      <c r="K54" s="63">
        <v>63768.74210958152</v>
      </c>
    </row>
    <row r="55" spans="2:11" ht="10.5">
      <c r="B55" s="15" t="s">
        <v>34</v>
      </c>
      <c r="C55" s="63">
        <v>35466.978736767254</v>
      </c>
      <c r="D55" s="63"/>
      <c r="E55" s="63">
        <v>10073.237820907536</v>
      </c>
      <c r="F55" s="63"/>
      <c r="G55" s="63">
        <v>3721.5532391922893</v>
      </c>
      <c r="H55" s="63"/>
      <c r="I55" s="63">
        <v>5099.0055989214725</v>
      </c>
      <c r="J55" s="63"/>
      <c r="K55" s="63">
        <v>54360.77539578856</v>
      </c>
    </row>
    <row r="56" spans="2:12" ht="10.5">
      <c r="B56" s="15" t="s">
        <v>35</v>
      </c>
      <c r="C56" s="63">
        <v>9732.710334116262</v>
      </c>
      <c r="D56" s="63"/>
      <c r="E56" s="63">
        <v>4759.7225931451185</v>
      </c>
      <c r="F56" s="63"/>
      <c r="G56" s="63">
        <v>2987.7439256472817</v>
      </c>
      <c r="H56" s="63"/>
      <c r="I56" s="63">
        <v>2550.1781852373424</v>
      </c>
      <c r="J56" s="63"/>
      <c r="K56" s="63">
        <v>20030.355038146005</v>
      </c>
      <c r="L56" s="2"/>
    </row>
    <row r="57" spans="2:11" ht="10.5">
      <c r="B57" s="15" t="s">
        <v>36</v>
      </c>
      <c r="C57" s="63">
        <v>2833.350385408863</v>
      </c>
      <c r="D57" s="63"/>
      <c r="E57" s="63">
        <v>4190.403035991143</v>
      </c>
      <c r="F57" s="63"/>
      <c r="G57" s="63">
        <v>828.2903253238516</v>
      </c>
      <c r="H57" s="63"/>
      <c r="I57" s="63">
        <v>712.8004942464305</v>
      </c>
      <c r="J57" s="63"/>
      <c r="K57" s="63">
        <v>8564.844240970288</v>
      </c>
    </row>
    <row r="58" spans="1:11" ht="11.25" thickBot="1">
      <c r="A58" s="2"/>
      <c r="B58" s="9" t="s">
        <v>6</v>
      </c>
      <c r="C58" s="64">
        <v>287042.7518287094</v>
      </c>
      <c r="D58" s="65"/>
      <c r="E58" s="64">
        <v>69805.14257955644</v>
      </c>
      <c r="F58" s="65"/>
      <c r="G58" s="64">
        <v>81673.79301302074</v>
      </c>
      <c r="H58" s="65"/>
      <c r="I58" s="64">
        <v>44421.582706317655</v>
      </c>
      <c r="J58" s="65"/>
      <c r="K58" s="64">
        <v>482943.2701276043</v>
      </c>
    </row>
    <row r="59" ht="11.25" thickTop="1">
      <c r="G59" s="18"/>
    </row>
    <row r="60" ht="21">
      <c r="B60" s="14" t="s">
        <v>81</v>
      </c>
    </row>
    <row r="61" spans="2:11" ht="10.5">
      <c r="B61" s="11" t="s">
        <v>82</v>
      </c>
      <c r="C61" s="49">
        <v>91356.1714559222</v>
      </c>
      <c r="D61" s="49"/>
      <c r="E61" s="49">
        <v>22014.914301127952</v>
      </c>
      <c r="F61" s="49"/>
      <c r="G61" s="49">
        <v>31676.432063220764</v>
      </c>
      <c r="H61" s="49"/>
      <c r="I61" s="49">
        <v>13918.616223925124</v>
      </c>
      <c r="J61" s="49"/>
      <c r="K61" s="49">
        <v>158966.13404419605</v>
      </c>
    </row>
    <row r="62" spans="2:11" ht="10.5">
      <c r="B62" s="11" t="s">
        <v>83</v>
      </c>
      <c r="C62" s="49">
        <v>82885.15099621256</v>
      </c>
      <c r="D62" s="49"/>
      <c r="E62" s="49">
        <v>18611.59416051775</v>
      </c>
      <c r="F62" s="49"/>
      <c r="G62" s="49">
        <v>25678.02473863605</v>
      </c>
      <c r="H62" s="49"/>
      <c r="I62" s="49">
        <v>12594.901935154818</v>
      </c>
      <c r="J62" s="49"/>
      <c r="K62" s="49">
        <v>139769.67183052117</v>
      </c>
    </row>
    <row r="63" spans="2:11" ht="10.5">
      <c r="B63" s="11" t="s">
        <v>84</v>
      </c>
      <c r="C63" s="49">
        <v>65630.84005860257</v>
      </c>
      <c r="D63" s="49"/>
      <c r="E63" s="49">
        <v>14143.928518768009</v>
      </c>
      <c r="F63" s="49"/>
      <c r="G63" s="49">
        <v>17412.36178893749</v>
      </c>
      <c r="H63" s="49"/>
      <c r="I63" s="49">
        <v>9424.162565185841</v>
      </c>
      <c r="J63" s="49"/>
      <c r="K63" s="49">
        <v>106611.29293149391</v>
      </c>
    </row>
    <row r="64" spans="2:11" ht="10.5">
      <c r="B64" s="11" t="s">
        <v>85</v>
      </c>
      <c r="C64" s="49">
        <v>38397.8978364002</v>
      </c>
      <c r="D64" s="49"/>
      <c r="E64" s="49">
        <v>8899.746520549821</v>
      </c>
      <c r="F64" s="49"/>
      <c r="G64" s="49">
        <v>5695.993803194331</v>
      </c>
      <c r="H64" s="49"/>
      <c r="I64" s="49">
        <v>5205.503770530227</v>
      </c>
      <c r="J64" s="49"/>
      <c r="K64" s="49">
        <v>58199.14193067458</v>
      </c>
    </row>
    <row r="65" spans="2:11" ht="10.5">
      <c r="B65" s="11" t="s">
        <v>86</v>
      </c>
      <c r="C65" s="49">
        <v>8772.691481571308</v>
      </c>
      <c r="D65" s="49"/>
      <c r="E65" s="49">
        <v>6134.959078592992</v>
      </c>
      <c r="F65" s="49"/>
      <c r="G65" s="49">
        <v>1210.9806190321751</v>
      </c>
      <c r="H65" s="49"/>
      <c r="I65" s="49">
        <v>3278.3982115217145</v>
      </c>
      <c r="J65" s="49"/>
      <c r="K65" s="49">
        <v>19397.02939071819</v>
      </c>
    </row>
    <row r="66" spans="2:11" ht="11.25" thickBot="1">
      <c r="B66" s="9" t="s">
        <v>6</v>
      </c>
      <c r="C66" s="46">
        <v>287042.75182870886</v>
      </c>
      <c r="D66" s="47"/>
      <c r="E66" s="46">
        <v>69805.14257955652</v>
      </c>
      <c r="F66" s="47"/>
      <c r="G66" s="46">
        <v>81673.79301302083</v>
      </c>
      <c r="H66" s="47"/>
      <c r="I66" s="46">
        <v>44421.58270631773</v>
      </c>
      <c r="J66" s="47"/>
      <c r="K66" s="46">
        <v>482943.2701276039</v>
      </c>
    </row>
    <row r="67" spans="3:7" ht="11.25" thickTop="1">
      <c r="C67" s="16"/>
      <c r="D67" s="16"/>
      <c r="E67" s="16"/>
      <c r="G67" s="18"/>
    </row>
    <row r="68" spans="3:5" ht="10.5">
      <c r="C68" s="16"/>
      <c r="D68" s="16"/>
      <c r="E68" s="16"/>
    </row>
    <row r="72" spans="3:5" ht="10.5">
      <c r="C72" s="19"/>
      <c r="D72" s="19"/>
      <c r="E72" s="19"/>
    </row>
    <row r="73" spans="3:5" ht="10.5">
      <c r="C73" s="19"/>
      <c r="E73" s="19"/>
    </row>
    <row r="74" spans="3:5" ht="10.5">
      <c r="C74" s="19"/>
      <c r="E74" s="19"/>
    </row>
    <row r="75" spans="3:5" ht="10.5">
      <c r="C75" s="19"/>
      <c r="E75" s="19"/>
    </row>
    <row r="76" spans="3:5" ht="10.5">
      <c r="C76" s="19"/>
      <c r="E76" s="19"/>
    </row>
    <row r="77" spans="3:5" ht="10.5">
      <c r="C77" s="19"/>
      <c r="E77" s="19"/>
    </row>
    <row r="78" spans="3:5" ht="10.5">
      <c r="C78" s="19"/>
      <c r="E78" s="19"/>
    </row>
    <row r="79" spans="3:5" ht="10.5">
      <c r="C79" s="19"/>
      <c r="E79" s="19"/>
    </row>
    <row r="80" spans="3:5" ht="10.5">
      <c r="C80" s="19"/>
      <c r="E80" s="19"/>
    </row>
  </sheetData>
  <sheetProtection/>
  <mergeCells count="1">
    <mergeCell ref="C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32"/>
  <sheetViews>
    <sheetView showRowColHeaders="0" zoomScalePageLayoutView="0" workbookViewId="0" topLeftCell="A1">
      <selection activeCell="J39" sqref="J39"/>
    </sheetView>
  </sheetViews>
  <sheetFormatPr defaultColWidth="9.00390625" defaultRowHeight="11.25"/>
  <cols>
    <col min="1" max="1" width="2.625" style="31" customWidth="1"/>
    <col min="2" max="2" width="10.00390625" style="31" bestFit="1" customWidth="1"/>
    <col min="3" max="3" width="6.125" style="31" customWidth="1"/>
    <col min="4" max="4" width="15.00390625" style="31" bestFit="1" customWidth="1"/>
    <col min="5" max="5" width="3.25390625" style="31" customWidth="1"/>
    <col min="6" max="16384" width="9.00390625" style="31" customWidth="1"/>
  </cols>
  <sheetData>
    <row r="1" ht="11.25"/>
    <row r="2" ht="11.25"/>
    <row r="3" ht="11.25"/>
    <row r="5" spans="2:4" ht="11.25">
      <c r="B5" s="40" t="s">
        <v>48</v>
      </c>
      <c r="C5" s="40" t="s">
        <v>44</v>
      </c>
      <c r="D5" s="40" t="s">
        <v>45</v>
      </c>
    </row>
    <row r="6" spans="2:4" ht="11.25">
      <c r="B6" s="41">
        <v>1986</v>
      </c>
      <c r="C6" s="36">
        <v>471</v>
      </c>
      <c r="D6" s="36">
        <v>933</v>
      </c>
    </row>
    <row r="7" spans="2:4" ht="11.25">
      <c r="B7" s="41">
        <v>1987</v>
      </c>
      <c r="C7" s="36">
        <v>630</v>
      </c>
      <c r="D7" s="36">
        <v>1238</v>
      </c>
    </row>
    <row r="8" spans="2:4" ht="11.25">
      <c r="B8" s="41">
        <v>1988</v>
      </c>
      <c r="C8" s="36">
        <v>1562</v>
      </c>
      <c r="D8" s="36">
        <v>2797</v>
      </c>
    </row>
    <row r="9" spans="2:4" ht="11.25">
      <c r="B9" s="41">
        <v>1989</v>
      </c>
      <c r="C9" s="36">
        <v>2654</v>
      </c>
      <c r="D9" s="36">
        <v>4209</v>
      </c>
    </row>
    <row r="10" spans="2:4" ht="11.25">
      <c r="B10" s="41">
        <v>1990</v>
      </c>
      <c r="C10" s="36">
        <v>3201</v>
      </c>
      <c r="D10" s="36">
        <v>4213</v>
      </c>
    </row>
    <row r="11" spans="2:4" ht="11.25">
      <c r="B11" s="41">
        <v>1991</v>
      </c>
      <c r="C11" s="36">
        <v>2463</v>
      </c>
      <c r="D11" s="36">
        <v>3950</v>
      </c>
    </row>
    <row r="12" spans="2:4" ht="11.25">
      <c r="B12" s="41">
        <v>1992</v>
      </c>
      <c r="C12" s="36">
        <v>2331</v>
      </c>
      <c r="D12" s="36">
        <v>3441</v>
      </c>
    </row>
    <row r="13" spans="2:4" ht="11.25">
      <c r="B13" s="41">
        <v>1993</v>
      </c>
      <c r="C13" s="36">
        <v>1720</v>
      </c>
      <c r="D13" s="36">
        <v>3264</v>
      </c>
    </row>
    <row r="14" spans="2:4" ht="11.25">
      <c r="B14" s="41">
        <v>1994</v>
      </c>
      <c r="C14" s="36">
        <v>732</v>
      </c>
      <c r="D14" s="36">
        <v>1479</v>
      </c>
    </row>
    <row r="15" spans="2:4" ht="11.25">
      <c r="B15" s="41">
        <v>1995</v>
      </c>
      <c r="C15" s="36">
        <v>215</v>
      </c>
      <c r="D15" s="36">
        <v>572</v>
      </c>
    </row>
    <row r="16" spans="2:4" ht="11.25">
      <c r="B16" s="41">
        <v>1996</v>
      </c>
      <c r="C16" s="36">
        <v>97</v>
      </c>
      <c r="D16" s="36">
        <v>265</v>
      </c>
    </row>
    <row r="17" spans="2:4" ht="11.25">
      <c r="B17" s="41">
        <v>1997</v>
      </c>
      <c r="C17" s="36">
        <v>32</v>
      </c>
      <c r="D17" s="36">
        <v>198</v>
      </c>
    </row>
    <row r="18" spans="2:4" ht="11.25">
      <c r="B18" s="41">
        <v>1998</v>
      </c>
      <c r="C18" s="36">
        <v>24</v>
      </c>
      <c r="D18" s="36">
        <v>107</v>
      </c>
    </row>
    <row r="19" spans="2:4" ht="11.25">
      <c r="B19" s="41">
        <v>1999</v>
      </c>
      <c r="C19" s="36">
        <v>15</v>
      </c>
      <c r="D19" s="36">
        <v>87</v>
      </c>
    </row>
    <row r="20" spans="2:4" ht="11.25">
      <c r="B20" s="41">
        <v>2000</v>
      </c>
      <c r="C20" s="36">
        <v>28</v>
      </c>
      <c r="D20" s="36">
        <v>109</v>
      </c>
    </row>
    <row r="21" spans="2:4" ht="11.25">
      <c r="B21" s="41">
        <v>2001</v>
      </c>
      <c r="C21" s="36">
        <v>54</v>
      </c>
      <c r="D21" s="36">
        <v>117</v>
      </c>
    </row>
    <row r="22" spans="2:4" ht="11.25">
      <c r="B22" s="41">
        <v>2002</v>
      </c>
      <c r="C22" s="36">
        <v>51</v>
      </c>
      <c r="D22" s="36">
        <v>169</v>
      </c>
    </row>
    <row r="23" spans="2:4" ht="11.25">
      <c r="B23" s="41">
        <v>2003</v>
      </c>
      <c r="C23" s="36">
        <v>51</v>
      </c>
      <c r="D23" s="36">
        <v>158</v>
      </c>
    </row>
    <row r="24" spans="2:4" ht="11.25">
      <c r="B24" s="41">
        <v>2004</v>
      </c>
      <c r="C24" s="36">
        <v>26</v>
      </c>
      <c r="D24" s="36">
        <v>101</v>
      </c>
    </row>
    <row r="25" spans="2:4" ht="11.25">
      <c r="B25" s="41">
        <v>2005</v>
      </c>
      <c r="C25" s="36">
        <v>13</v>
      </c>
      <c r="D25" s="36">
        <v>47</v>
      </c>
    </row>
    <row r="26" spans="2:4" ht="11.25">
      <c r="B26" s="41">
        <v>2006</v>
      </c>
      <c r="C26" s="36">
        <v>1</v>
      </c>
      <c r="D26" s="36">
        <v>16</v>
      </c>
    </row>
    <row r="27" spans="2:4" ht="11.25">
      <c r="B27" s="41">
        <v>2007</v>
      </c>
      <c r="C27" s="36">
        <v>4</v>
      </c>
      <c r="D27" s="36">
        <v>6</v>
      </c>
    </row>
    <row r="28" spans="2:4" ht="11.25">
      <c r="B28" s="41">
        <v>2008</v>
      </c>
      <c r="C28" s="36">
        <v>23</v>
      </c>
      <c r="D28" s="36">
        <v>46</v>
      </c>
    </row>
    <row r="29" spans="2:4" ht="11.25">
      <c r="B29" s="41">
        <v>2009</v>
      </c>
      <c r="C29" s="36">
        <v>37</v>
      </c>
      <c r="D29" s="36">
        <v>58</v>
      </c>
    </row>
    <row r="30" spans="2:4" ht="11.25">
      <c r="B30" s="41">
        <v>2010</v>
      </c>
      <c r="C30" s="36">
        <v>164</v>
      </c>
      <c r="D30" s="36">
        <v>235</v>
      </c>
    </row>
    <row r="31" spans="2:4" ht="11.25">
      <c r="B31" s="41" t="s">
        <v>91</v>
      </c>
      <c r="C31" s="36">
        <v>164</v>
      </c>
      <c r="D31" s="36">
        <v>118</v>
      </c>
    </row>
    <row r="32" ht="11.25">
      <c r="B32" s="41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39"/>
  <sheetViews>
    <sheetView showRowColHeaders="0" zoomScalePageLayoutView="0" workbookViewId="0" topLeftCell="A1">
      <selection activeCell="I40" sqref="I40"/>
    </sheetView>
  </sheetViews>
  <sheetFormatPr defaultColWidth="9.00390625" defaultRowHeight="11.25"/>
  <cols>
    <col min="1" max="1" width="2.00390625" style="31" customWidth="1"/>
    <col min="2" max="2" width="7.50390625" style="31" customWidth="1"/>
    <col min="3" max="3" width="18.125" style="31" bestFit="1" customWidth="1"/>
    <col min="4" max="4" width="17.50390625" style="31" bestFit="1" customWidth="1"/>
    <col min="5" max="5" width="7.00390625" style="31" customWidth="1"/>
    <col min="6" max="15" width="9.00390625" style="31" customWidth="1"/>
    <col min="16" max="16384" width="9.00390625" style="31" customWidth="1"/>
  </cols>
  <sheetData>
    <row r="1" ht="11.25"/>
    <row r="2" ht="11.25"/>
    <row r="3" ht="11.25"/>
    <row r="4" spans="2:5" ht="11.25">
      <c r="B4" s="44" t="s">
        <v>80</v>
      </c>
      <c r="C4" s="44" t="s">
        <v>49</v>
      </c>
      <c r="D4" s="44" t="s">
        <v>50</v>
      </c>
      <c r="E4" s="44" t="s">
        <v>6</v>
      </c>
    </row>
    <row r="5" spans="2:5" ht="11.25">
      <c r="B5" s="38" t="s">
        <v>51</v>
      </c>
      <c r="C5" s="36">
        <v>45</v>
      </c>
      <c r="D5" s="36">
        <v>6</v>
      </c>
      <c r="E5" s="36">
        <f>C5+D5</f>
        <v>51</v>
      </c>
    </row>
    <row r="6" spans="2:5" ht="11.25">
      <c r="B6" s="38" t="s">
        <v>52</v>
      </c>
      <c r="C6" s="36">
        <v>48</v>
      </c>
      <c r="D6" s="36">
        <v>7</v>
      </c>
      <c r="E6" s="36">
        <f aca="true" t="shared" si="0" ref="E6:E37">C6+D6</f>
        <v>55</v>
      </c>
    </row>
    <row r="7" spans="2:5" ht="11.25">
      <c r="B7" s="38" t="s">
        <v>53</v>
      </c>
      <c r="C7" s="36">
        <v>59</v>
      </c>
      <c r="D7" s="36">
        <v>5</v>
      </c>
      <c r="E7" s="36">
        <f t="shared" si="0"/>
        <v>64</v>
      </c>
    </row>
    <row r="8" spans="2:5" ht="11.25">
      <c r="B8" s="38" t="s">
        <v>54</v>
      </c>
      <c r="C8" s="36">
        <v>64</v>
      </c>
      <c r="D8" s="36">
        <v>5</v>
      </c>
      <c r="E8" s="36">
        <f t="shared" si="0"/>
        <v>69</v>
      </c>
    </row>
    <row r="9" spans="2:5" ht="11.25">
      <c r="B9" s="38" t="s">
        <v>55</v>
      </c>
      <c r="C9" s="36">
        <v>46</v>
      </c>
      <c r="D9" s="36">
        <v>5</v>
      </c>
      <c r="E9" s="36">
        <f t="shared" si="0"/>
        <v>51</v>
      </c>
    </row>
    <row r="10" spans="2:5" ht="11.25">
      <c r="B10" s="38" t="s">
        <v>56</v>
      </c>
      <c r="C10" s="36">
        <v>49</v>
      </c>
      <c r="D10" s="36">
        <v>5</v>
      </c>
      <c r="E10" s="36">
        <f t="shared" si="0"/>
        <v>54</v>
      </c>
    </row>
    <row r="11" spans="2:5" ht="11.25">
      <c r="B11" s="38" t="s">
        <v>57</v>
      </c>
      <c r="C11" s="36">
        <v>41</v>
      </c>
      <c r="D11" s="36">
        <v>5</v>
      </c>
      <c r="E11" s="36">
        <f t="shared" si="0"/>
        <v>46</v>
      </c>
    </row>
    <row r="12" spans="2:5" ht="11.25">
      <c r="B12" s="38" t="s">
        <v>58</v>
      </c>
      <c r="C12" s="36">
        <v>26</v>
      </c>
      <c r="D12" s="36">
        <v>3</v>
      </c>
      <c r="E12" s="36">
        <f t="shared" si="0"/>
        <v>29</v>
      </c>
    </row>
    <row r="13" spans="2:5" ht="11.25">
      <c r="B13" s="38" t="s">
        <v>59</v>
      </c>
      <c r="C13" s="36">
        <v>24</v>
      </c>
      <c r="D13" s="36">
        <v>2</v>
      </c>
      <c r="E13" s="36">
        <f t="shared" si="0"/>
        <v>26</v>
      </c>
    </row>
    <row r="14" spans="2:5" ht="11.25">
      <c r="B14" s="38" t="s">
        <v>60</v>
      </c>
      <c r="C14" s="36">
        <v>20</v>
      </c>
      <c r="D14" s="36">
        <v>3</v>
      </c>
      <c r="E14" s="36">
        <f t="shared" si="0"/>
        <v>23</v>
      </c>
    </row>
    <row r="15" spans="2:5" ht="11.25">
      <c r="B15" s="38" t="s">
        <v>61</v>
      </c>
      <c r="C15" s="36">
        <v>15</v>
      </c>
      <c r="D15" s="36">
        <v>3</v>
      </c>
      <c r="E15" s="36">
        <f t="shared" si="0"/>
        <v>18</v>
      </c>
    </row>
    <row r="16" spans="2:5" ht="11.25">
      <c r="B16" s="38" t="s">
        <v>62</v>
      </c>
      <c r="C16" s="36">
        <v>10</v>
      </c>
      <c r="D16" s="36">
        <v>3</v>
      </c>
      <c r="E16" s="36">
        <f t="shared" si="0"/>
        <v>13</v>
      </c>
    </row>
    <row r="17" spans="2:5" ht="11.25">
      <c r="B17" s="38" t="s">
        <v>63</v>
      </c>
      <c r="C17" s="36">
        <v>10</v>
      </c>
      <c r="D17" s="36">
        <v>3</v>
      </c>
      <c r="E17" s="36">
        <f t="shared" si="0"/>
        <v>13</v>
      </c>
    </row>
    <row r="18" spans="2:5" ht="11.25">
      <c r="B18" s="38" t="s">
        <v>64</v>
      </c>
      <c r="C18" s="36">
        <v>6</v>
      </c>
      <c r="D18" s="36">
        <v>1</v>
      </c>
      <c r="E18" s="36">
        <f t="shared" si="0"/>
        <v>7</v>
      </c>
    </row>
    <row r="19" spans="2:5" ht="11.25">
      <c r="B19" s="38" t="s">
        <v>65</v>
      </c>
      <c r="C19" s="36">
        <v>5</v>
      </c>
      <c r="D19" s="36">
        <v>0</v>
      </c>
      <c r="E19" s="36">
        <f t="shared" si="0"/>
        <v>5</v>
      </c>
    </row>
    <row r="20" spans="2:5" ht="11.25">
      <c r="B20" s="38" t="s">
        <v>66</v>
      </c>
      <c r="C20" s="36">
        <v>0</v>
      </c>
      <c r="D20" s="36">
        <v>0</v>
      </c>
      <c r="E20" s="36">
        <f t="shared" si="0"/>
        <v>0</v>
      </c>
    </row>
    <row r="21" spans="2:5" ht="11.25">
      <c r="B21" s="38" t="s">
        <v>67</v>
      </c>
      <c r="C21" s="36">
        <v>1</v>
      </c>
      <c r="D21" s="36">
        <v>0</v>
      </c>
      <c r="E21" s="36">
        <f t="shared" si="0"/>
        <v>1</v>
      </c>
    </row>
    <row r="22" spans="2:5" ht="11.25">
      <c r="B22" s="38" t="s">
        <v>68</v>
      </c>
      <c r="C22" s="36">
        <v>0</v>
      </c>
      <c r="D22" s="36">
        <v>0</v>
      </c>
      <c r="E22" s="36">
        <f t="shared" si="0"/>
        <v>0</v>
      </c>
    </row>
    <row r="23" spans="2:5" ht="11.25">
      <c r="B23" s="38" t="s">
        <v>69</v>
      </c>
      <c r="C23" s="36">
        <v>0</v>
      </c>
      <c r="D23" s="36">
        <v>0</v>
      </c>
      <c r="E23" s="36">
        <f t="shared" si="0"/>
        <v>0</v>
      </c>
    </row>
    <row r="24" spans="2:5" ht="11.25">
      <c r="B24" s="38" t="s">
        <v>70</v>
      </c>
      <c r="C24" s="36">
        <v>1</v>
      </c>
      <c r="D24" s="36">
        <v>0</v>
      </c>
      <c r="E24" s="36">
        <f t="shared" si="0"/>
        <v>1</v>
      </c>
    </row>
    <row r="25" spans="2:5" ht="11.25">
      <c r="B25" s="38" t="s">
        <v>71</v>
      </c>
      <c r="C25" s="36">
        <v>4</v>
      </c>
      <c r="D25" s="36">
        <v>0</v>
      </c>
      <c r="E25" s="36">
        <f t="shared" si="0"/>
        <v>4</v>
      </c>
    </row>
    <row r="26" spans="2:5" ht="11.25">
      <c r="B26" s="38" t="s">
        <v>72</v>
      </c>
      <c r="C26" s="36">
        <v>4</v>
      </c>
      <c r="D26" s="36">
        <v>0</v>
      </c>
      <c r="E26" s="36">
        <f t="shared" si="0"/>
        <v>4</v>
      </c>
    </row>
    <row r="27" spans="2:5" ht="11.25">
      <c r="B27" s="38" t="s">
        <v>73</v>
      </c>
      <c r="C27" s="36">
        <v>8</v>
      </c>
      <c r="D27" s="36">
        <v>0</v>
      </c>
      <c r="E27" s="36">
        <f t="shared" si="0"/>
        <v>8</v>
      </c>
    </row>
    <row r="28" spans="2:5" ht="11.25">
      <c r="B28" s="38" t="s">
        <v>74</v>
      </c>
      <c r="C28" s="36">
        <v>12</v>
      </c>
      <c r="D28" s="36">
        <v>1</v>
      </c>
      <c r="E28" s="36">
        <f t="shared" si="0"/>
        <v>13</v>
      </c>
    </row>
    <row r="29" spans="2:5" ht="11.25">
      <c r="B29" s="38" t="s">
        <v>75</v>
      </c>
      <c r="C29" s="36">
        <v>20</v>
      </c>
      <c r="D29" s="36">
        <v>3</v>
      </c>
      <c r="E29" s="36">
        <f t="shared" si="0"/>
        <v>23</v>
      </c>
    </row>
    <row r="30" spans="2:5" ht="11.25">
      <c r="B30" s="38" t="s">
        <v>76</v>
      </c>
      <c r="C30" s="36">
        <v>26</v>
      </c>
      <c r="D30" s="36">
        <v>1</v>
      </c>
      <c r="E30" s="36">
        <f t="shared" si="0"/>
        <v>27</v>
      </c>
    </row>
    <row r="31" spans="2:5" ht="11.25">
      <c r="B31" s="38" t="s">
        <v>77</v>
      </c>
      <c r="C31" s="36">
        <v>27</v>
      </c>
      <c r="D31" s="36">
        <v>1</v>
      </c>
      <c r="E31" s="36">
        <f t="shared" si="0"/>
        <v>28</v>
      </c>
    </row>
    <row r="32" spans="2:5" ht="11.25">
      <c r="B32" s="38" t="s">
        <v>78</v>
      </c>
      <c r="C32" s="36">
        <v>24</v>
      </c>
      <c r="D32" s="36">
        <v>2</v>
      </c>
      <c r="E32" s="36">
        <f t="shared" si="0"/>
        <v>26</v>
      </c>
    </row>
    <row r="33" spans="2:5" ht="11.25">
      <c r="B33" s="38" t="s">
        <v>79</v>
      </c>
      <c r="C33" s="36">
        <v>30</v>
      </c>
      <c r="D33" s="36">
        <v>7</v>
      </c>
      <c r="E33" s="36">
        <f t="shared" si="0"/>
        <v>37</v>
      </c>
    </row>
    <row r="34" spans="2:5" ht="11.25">
      <c r="B34" s="38" t="s">
        <v>87</v>
      </c>
      <c r="C34" s="36">
        <v>61</v>
      </c>
      <c r="D34" s="36">
        <v>20</v>
      </c>
      <c r="E34" s="36">
        <f t="shared" si="0"/>
        <v>81</v>
      </c>
    </row>
    <row r="35" spans="2:5" ht="11.25">
      <c r="B35" s="38" t="s">
        <v>88</v>
      </c>
      <c r="C35" s="36">
        <v>87</v>
      </c>
      <c r="D35" s="36">
        <v>27</v>
      </c>
      <c r="E35" s="36">
        <v>114</v>
      </c>
    </row>
    <row r="36" spans="2:5" ht="11.25">
      <c r="B36" s="38" t="s">
        <v>89</v>
      </c>
      <c r="C36" s="36">
        <v>113</v>
      </c>
      <c r="D36" s="36">
        <v>32</v>
      </c>
      <c r="E36" s="36">
        <f t="shared" si="0"/>
        <v>145</v>
      </c>
    </row>
    <row r="37" spans="2:5" ht="11.25">
      <c r="B37" s="38" t="s">
        <v>90</v>
      </c>
      <c r="C37" s="36">
        <v>133</v>
      </c>
      <c r="D37" s="36">
        <v>31</v>
      </c>
      <c r="E37" s="36">
        <f t="shared" si="0"/>
        <v>164</v>
      </c>
    </row>
    <row r="38" spans="2:5" ht="11.25">
      <c r="B38" s="38" t="s">
        <v>92</v>
      </c>
      <c r="C38" s="36">
        <v>140</v>
      </c>
      <c r="D38" s="36">
        <v>39</v>
      </c>
      <c r="E38" s="36">
        <f>C38+D38</f>
        <v>179</v>
      </c>
    </row>
    <row r="39" spans="2:5" ht="11.25">
      <c r="B39" s="38" t="s">
        <v>97</v>
      </c>
      <c r="C39" s="36">
        <v>130</v>
      </c>
      <c r="D39" s="36">
        <v>34</v>
      </c>
      <c r="E39" s="36">
        <v>164</v>
      </c>
    </row>
  </sheetData>
  <sheetProtection/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AA10"/>
  <sheetViews>
    <sheetView zoomScalePageLayoutView="0" workbookViewId="0" topLeftCell="A1">
      <selection activeCell="P40" sqref="P40"/>
    </sheetView>
  </sheetViews>
  <sheetFormatPr defaultColWidth="9.00390625" defaultRowHeight="11.25"/>
  <cols>
    <col min="1" max="1" width="2.875" style="31" customWidth="1"/>
    <col min="2" max="2" width="20.00390625" style="31" customWidth="1"/>
    <col min="3" max="26" width="5.75390625" style="31" customWidth="1"/>
    <col min="27" max="27" width="6.50390625" style="31" customWidth="1"/>
    <col min="28" max="16384" width="9.00390625" style="31" customWidth="1"/>
  </cols>
  <sheetData>
    <row r="1" ht="11.25"/>
    <row r="2" ht="11.25"/>
    <row r="3" ht="11.25"/>
    <row r="4" spans="3:26" s="37" customFormat="1" ht="12.7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2:27" s="37" customFormat="1" ht="21">
      <c r="B5" s="43" t="s">
        <v>42</v>
      </c>
      <c r="C5" s="40" t="s">
        <v>61</v>
      </c>
      <c r="D5" s="40" t="s">
        <v>62</v>
      </c>
      <c r="E5" s="40" t="s">
        <v>63</v>
      </c>
      <c r="F5" s="40" t="s">
        <v>64</v>
      </c>
      <c r="G5" s="40" t="s">
        <v>65</v>
      </c>
      <c r="H5" s="40" t="s">
        <v>66</v>
      </c>
      <c r="I5" s="40" t="s">
        <v>67</v>
      </c>
      <c r="J5" s="40" t="s">
        <v>68</v>
      </c>
      <c r="K5" s="40" t="s">
        <v>69</v>
      </c>
      <c r="L5" s="40" t="s">
        <v>70</v>
      </c>
      <c r="M5" s="40" t="s">
        <v>71</v>
      </c>
      <c r="N5" s="40" t="s">
        <v>72</v>
      </c>
      <c r="O5" s="40" t="s">
        <v>73</v>
      </c>
      <c r="P5" s="40" t="s">
        <v>74</v>
      </c>
      <c r="Q5" s="40" t="s">
        <v>75</v>
      </c>
      <c r="R5" s="40" t="s">
        <v>76</v>
      </c>
      <c r="S5" s="40" t="s">
        <v>77</v>
      </c>
      <c r="T5" s="40" t="s">
        <v>78</v>
      </c>
      <c r="U5" s="40" t="s">
        <v>79</v>
      </c>
      <c r="V5" s="40" t="s">
        <v>87</v>
      </c>
      <c r="W5" s="40" t="s">
        <v>88</v>
      </c>
      <c r="X5" s="40" t="s">
        <v>89</v>
      </c>
      <c r="Y5" s="40" t="s">
        <v>90</v>
      </c>
      <c r="Z5" s="40" t="s">
        <v>92</v>
      </c>
      <c r="AA5" s="40" t="s">
        <v>97</v>
      </c>
    </row>
    <row r="6" spans="2:27" s="37" customFormat="1" ht="11.25">
      <c r="B6" s="14" t="s">
        <v>41</v>
      </c>
      <c r="C6" s="38">
        <v>61.5</v>
      </c>
      <c r="D6" s="38">
        <v>60</v>
      </c>
      <c r="E6" s="38">
        <v>58</v>
      </c>
      <c r="F6" s="38">
        <v>58</v>
      </c>
      <c r="G6" s="38">
        <v>58</v>
      </c>
      <c r="H6" s="38">
        <v>54</v>
      </c>
      <c r="I6" s="38">
        <v>53</v>
      </c>
      <c r="J6" s="38">
        <v>53</v>
      </c>
      <c r="K6" s="38">
        <v>52</v>
      </c>
      <c r="L6" s="38">
        <v>53</v>
      </c>
      <c r="M6" s="38">
        <v>53</v>
      </c>
      <c r="N6" s="38">
        <v>54</v>
      </c>
      <c r="O6" s="38">
        <v>53</v>
      </c>
      <c r="P6" s="38">
        <v>55</v>
      </c>
      <c r="Q6" s="38">
        <v>58</v>
      </c>
      <c r="R6" s="38">
        <v>60</v>
      </c>
      <c r="S6" s="38">
        <v>65.5</v>
      </c>
      <c r="T6" s="38">
        <v>67.3</v>
      </c>
      <c r="U6" s="38">
        <v>67.47</v>
      </c>
      <c r="V6" s="38">
        <v>67.97</v>
      </c>
      <c r="W6" s="38">
        <v>67.16</v>
      </c>
      <c r="X6" s="38">
        <v>67.45</v>
      </c>
      <c r="Y6" s="38">
        <v>65.57</v>
      </c>
      <c r="Z6" s="38">
        <v>64.9</v>
      </c>
      <c r="AA6" s="38">
        <v>64.7</v>
      </c>
    </row>
    <row r="7" spans="2:27" s="37" customFormat="1" ht="11.25">
      <c r="B7" s="14" t="s">
        <v>22</v>
      </c>
      <c r="C7" s="38">
        <v>49.7</v>
      </c>
      <c r="D7" s="38">
        <v>49.7</v>
      </c>
      <c r="E7" s="38">
        <v>45</v>
      </c>
      <c r="F7" s="38">
        <v>45</v>
      </c>
      <c r="G7" s="38">
        <v>46</v>
      </c>
      <c r="H7" s="38">
        <v>44</v>
      </c>
      <c r="I7" s="38">
        <v>43</v>
      </c>
      <c r="J7" s="38">
        <v>43</v>
      </c>
      <c r="K7" s="38">
        <v>43</v>
      </c>
      <c r="L7" s="38">
        <v>45</v>
      </c>
      <c r="M7" s="38">
        <v>44</v>
      </c>
      <c r="N7" s="38">
        <v>45</v>
      </c>
      <c r="O7" s="38">
        <v>46</v>
      </c>
      <c r="P7" s="38">
        <v>48</v>
      </c>
      <c r="Q7" s="38">
        <v>51</v>
      </c>
      <c r="R7" s="38">
        <v>50</v>
      </c>
      <c r="S7" s="38">
        <v>59.4</v>
      </c>
      <c r="T7" s="38">
        <v>63.8</v>
      </c>
      <c r="U7" s="38">
        <v>63.58</v>
      </c>
      <c r="V7" s="38">
        <v>68.02</v>
      </c>
      <c r="W7" s="38">
        <v>59.75</v>
      </c>
      <c r="X7" s="38">
        <v>59.73</v>
      </c>
      <c r="Y7" s="38">
        <v>59.11</v>
      </c>
      <c r="Z7" s="38">
        <v>55.7</v>
      </c>
      <c r="AA7" s="38">
        <v>56.1</v>
      </c>
    </row>
    <row r="8" spans="2:27" s="37" customFormat="1" ht="11.25">
      <c r="B8" s="14" t="s">
        <v>5</v>
      </c>
      <c r="C8" s="38">
        <v>52.8</v>
      </c>
      <c r="D8" s="38">
        <v>52</v>
      </c>
      <c r="E8" s="38">
        <v>51</v>
      </c>
      <c r="F8" s="38">
        <v>51</v>
      </c>
      <c r="G8" s="38">
        <v>51</v>
      </c>
      <c r="H8" s="38">
        <v>49</v>
      </c>
      <c r="I8" s="38">
        <v>46</v>
      </c>
      <c r="J8" s="38">
        <v>47</v>
      </c>
      <c r="K8" s="38">
        <v>47</v>
      </c>
      <c r="L8" s="38">
        <v>48</v>
      </c>
      <c r="M8" s="38">
        <v>49</v>
      </c>
      <c r="N8" s="38">
        <v>48</v>
      </c>
      <c r="O8" s="38">
        <v>48</v>
      </c>
      <c r="P8" s="38">
        <v>50</v>
      </c>
      <c r="Q8" s="38">
        <v>46</v>
      </c>
      <c r="R8" s="38">
        <v>49</v>
      </c>
      <c r="S8" s="38">
        <v>61.5</v>
      </c>
      <c r="T8" s="38">
        <v>63.5</v>
      </c>
      <c r="U8" s="38">
        <v>63.86</v>
      </c>
      <c r="V8" s="38">
        <v>65.48</v>
      </c>
      <c r="W8" s="38">
        <v>71.77</v>
      </c>
      <c r="X8" s="38">
        <v>71.26</v>
      </c>
      <c r="Y8" s="38">
        <v>72.9</v>
      </c>
      <c r="Z8" s="38">
        <v>70.4</v>
      </c>
      <c r="AA8" s="38">
        <v>70.2</v>
      </c>
    </row>
    <row r="9" spans="2:27" s="37" customFormat="1" ht="11.25">
      <c r="B9" s="14" t="s">
        <v>43</v>
      </c>
      <c r="C9" s="38">
        <v>67</v>
      </c>
      <c r="D9" s="38">
        <v>68</v>
      </c>
      <c r="E9" s="38">
        <v>66</v>
      </c>
      <c r="F9" s="38">
        <v>66</v>
      </c>
      <c r="G9" s="38">
        <v>64</v>
      </c>
      <c r="H9" s="38">
        <v>64</v>
      </c>
      <c r="I9" s="38">
        <v>62</v>
      </c>
      <c r="J9" s="38">
        <v>61</v>
      </c>
      <c r="K9" s="38">
        <v>58</v>
      </c>
      <c r="L9" s="38">
        <v>59</v>
      </c>
      <c r="M9" s="38">
        <v>59</v>
      </c>
      <c r="N9" s="38">
        <v>60</v>
      </c>
      <c r="O9" s="38">
        <v>59</v>
      </c>
      <c r="P9" s="38">
        <v>60</v>
      </c>
      <c r="Q9" s="38">
        <v>62</v>
      </c>
      <c r="R9" s="38">
        <v>64</v>
      </c>
      <c r="S9" s="38">
        <v>71.1</v>
      </c>
      <c r="T9" s="38">
        <v>75.3</v>
      </c>
      <c r="U9" s="38">
        <v>74.51</v>
      </c>
      <c r="V9" s="38">
        <v>75.24</v>
      </c>
      <c r="W9" s="38">
        <v>76.86</v>
      </c>
      <c r="X9" s="38">
        <v>77.27</v>
      </c>
      <c r="Y9" s="38">
        <v>74.19</v>
      </c>
      <c r="Z9" s="38">
        <v>72.4</v>
      </c>
      <c r="AA9" s="38">
        <v>74</v>
      </c>
    </row>
    <row r="10" spans="2:27" s="37" customFormat="1" ht="11.25">
      <c r="B10" s="14" t="s">
        <v>6</v>
      </c>
      <c r="C10" s="38">
        <v>61</v>
      </c>
      <c r="D10" s="38">
        <v>60</v>
      </c>
      <c r="E10" s="38">
        <v>58</v>
      </c>
      <c r="F10" s="38">
        <v>58</v>
      </c>
      <c r="G10" s="38">
        <v>57</v>
      </c>
      <c r="H10" s="38">
        <v>54</v>
      </c>
      <c r="I10" s="38">
        <v>53</v>
      </c>
      <c r="J10" s="38">
        <v>53</v>
      </c>
      <c r="K10" s="38">
        <v>52</v>
      </c>
      <c r="L10" s="38">
        <v>53</v>
      </c>
      <c r="M10" s="38">
        <v>53</v>
      </c>
      <c r="N10" s="38">
        <v>53</v>
      </c>
      <c r="O10" s="38">
        <v>53</v>
      </c>
      <c r="P10" s="38">
        <v>54</v>
      </c>
      <c r="Q10" s="38">
        <v>57</v>
      </c>
      <c r="R10" s="38">
        <v>59</v>
      </c>
      <c r="S10" s="38">
        <v>65.3</v>
      </c>
      <c r="T10" s="38">
        <v>67.8</v>
      </c>
      <c r="U10" s="38">
        <v>67.77</v>
      </c>
      <c r="V10" s="38">
        <v>69.01</v>
      </c>
      <c r="W10" s="38">
        <v>67.96</v>
      </c>
      <c r="X10" s="38">
        <v>68.16</v>
      </c>
      <c r="Y10" s="38">
        <v>66.53</v>
      </c>
      <c r="Z10" s="38">
        <v>65.1</v>
      </c>
      <c r="AA10" s="38">
        <v>65.3</v>
      </c>
    </row>
    <row r="11" s="37" customFormat="1" ht="11.2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AA11"/>
  <sheetViews>
    <sheetView zoomScalePageLayoutView="0" workbookViewId="0" topLeftCell="A1">
      <selection activeCell="A5" sqref="A5"/>
    </sheetView>
  </sheetViews>
  <sheetFormatPr defaultColWidth="9.00390625" defaultRowHeight="11.25"/>
  <cols>
    <col min="1" max="1" width="3.125" style="31" customWidth="1"/>
    <col min="2" max="2" width="23.50390625" style="31" bestFit="1" customWidth="1"/>
    <col min="3" max="18" width="5.50390625" style="31" bestFit="1" customWidth="1"/>
    <col min="19" max="20" width="6.00390625" style="31" bestFit="1" customWidth="1"/>
    <col min="21" max="26" width="5.625" style="31" customWidth="1"/>
    <col min="27" max="27" width="6.375" style="31" customWidth="1"/>
    <col min="28" max="16384" width="9.00390625" style="31" customWidth="1"/>
  </cols>
  <sheetData>
    <row r="1" ht="11.25"/>
    <row r="2" ht="11.25"/>
    <row r="3" ht="11.25"/>
    <row r="4" spans="2:19" ht="12.7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2:27" ht="21">
      <c r="B5" s="43" t="s">
        <v>46</v>
      </c>
      <c r="C5" s="40" t="s">
        <v>61</v>
      </c>
      <c r="D5" s="40" t="s">
        <v>62</v>
      </c>
      <c r="E5" s="40" t="s">
        <v>63</v>
      </c>
      <c r="F5" s="40" t="s">
        <v>64</v>
      </c>
      <c r="G5" s="40" t="s">
        <v>65</v>
      </c>
      <c r="H5" s="40" t="s">
        <v>66</v>
      </c>
      <c r="I5" s="40" t="s">
        <v>67</v>
      </c>
      <c r="J5" s="40" t="s">
        <v>68</v>
      </c>
      <c r="K5" s="40" t="s">
        <v>69</v>
      </c>
      <c r="L5" s="40" t="s">
        <v>70</v>
      </c>
      <c r="M5" s="40" t="s">
        <v>71</v>
      </c>
      <c r="N5" s="40" t="s">
        <v>72</v>
      </c>
      <c r="O5" s="40" t="s">
        <v>73</v>
      </c>
      <c r="P5" s="40" t="s">
        <v>74</v>
      </c>
      <c r="Q5" s="40" t="s">
        <v>75</v>
      </c>
      <c r="R5" s="40" t="s">
        <v>76</v>
      </c>
      <c r="S5" s="40" t="s">
        <v>77</v>
      </c>
      <c r="T5" s="40" t="s">
        <v>78</v>
      </c>
      <c r="U5" s="40" t="s">
        <v>79</v>
      </c>
      <c r="V5" s="40" t="s">
        <v>87</v>
      </c>
      <c r="W5" s="40" t="s">
        <v>88</v>
      </c>
      <c r="X5" s="40" t="s">
        <v>89</v>
      </c>
      <c r="Y5" s="40" t="s">
        <v>90</v>
      </c>
      <c r="Z5" s="40" t="s">
        <v>92</v>
      </c>
      <c r="AA5" s="40" t="s">
        <v>97</v>
      </c>
    </row>
    <row r="6" spans="2:27" ht="11.25">
      <c r="B6" s="14" t="s">
        <v>41</v>
      </c>
      <c r="C6" s="39">
        <v>0.0806525286121379</v>
      </c>
      <c r="D6" s="39">
        <v>0.0771912983684229</v>
      </c>
      <c r="E6" s="39">
        <v>0.06955692951173949</v>
      </c>
      <c r="F6" s="39">
        <v>0.05659170479252</v>
      </c>
      <c r="G6" s="39">
        <v>0.05129636764722796</v>
      </c>
      <c r="H6" s="39">
        <v>0.056647210289428276</v>
      </c>
      <c r="I6" s="39">
        <v>0.050244429306712655</v>
      </c>
      <c r="J6" s="39">
        <v>0.060543838606434336</v>
      </c>
      <c r="K6" s="39">
        <v>0.0616656827446775</v>
      </c>
      <c r="L6" s="39">
        <v>0.07025384380678135</v>
      </c>
      <c r="M6" s="39">
        <v>0.0809282516902012</v>
      </c>
      <c r="N6" s="39">
        <v>0.10004882266970098</v>
      </c>
      <c r="O6" s="39">
        <v>0.11781523259771912</v>
      </c>
      <c r="P6" s="39">
        <v>0.1405975605147636</v>
      </c>
      <c r="Q6" s="39">
        <v>0.21226550425193944</v>
      </c>
      <c r="R6" s="39">
        <v>0.31</v>
      </c>
      <c r="S6" s="39">
        <v>0.408584281183188</v>
      </c>
      <c r="T6" s="39">
        <v>0.47</v>
      </c>
      <c r="U6" s="39">
        <v>0.52</v>
      </c>
      <c r="V6" s="39">
        <v>0.54</v>
      </c>
      <c r="W6" s="39">
        <v>0.42</v>
      </c>
      <c r="X6" s="39">
        <v>0.36</v>
      </c>
      <c r="Y6" s="39">
        <v>0.33</v>
      </c>
      <c r="Z6" s="39">
        <v>0.29</v>
      </c>
      <c r="AA6" s="39">
        <v>0.29</v>
      </c>
    </row>
    <row r="7" spans="2:27" ht="11.25">
      <c r="B7" s="14" t="s">
        <v>22</v>
      </c>
      <c r="C7" s="39">
        <v>0.16563791556290958</v>
      </c>
      <c r="D7" s="39">
        <v>0.2132773695526021</v>
      </c>
      <c r="E7" s="39">
        <v>0.12204037907712323</v>
      </c>
      <c r="F7" s="39">
        <v>0.10503765547972971</v>
      </c>
      <c r="G7" s="39">
        <v>0.08836065207098978</v>
      </c>
      <c r="H7" s="39">
        <v>0.09349020116013326</v>
      </c>
      <c r="I7" s="39">
        <v>0.1257575864668592</v>
      </c>
      <c r="J7" s="39">
        <v>0.1386934700476362</v>
      </c>
      <c r="K7" s="39">
        <v>0.06974952364899106</v>
      </c>
      <c r="L7" s="39">
        <v>0.08482685496281892</v>
      </c>
      <c r="M7" s="39">
        <v>0.13082680939576194</v>
      </c>
      <c r="N7" s="39">
        <v>0.0636909622386069</v>
      </c>
      <c r="O7" s="39">
        <v>0.09449333439614194</v>
      </c>
      <c r="P7" s="39">
        <v>0.13624324754250733</v>
      </c>
      <c r="Q7" s="39">
        <v>0.3969035165305469</v>
      </c>
      <c r="R7" s="39">
        <v>0.5</v>
      </c>
      <c r="S7" s="39">
        <v>1.19219168754725</v>
      </c>
      <c r="T7" s="39">
        <v>1.49</v>
      </c>
      <c r="U7" s="39">
        <v>2.28</v>
      </c>
      <c r="V7" s="39">
        <v>1.66</v>
      </c>
      <c r="W7" s="39">
        <v>1.68</v>
      </c>
      <c r="X7" s="39">
        <v>1.53</v>
      </c>
      <c r="Y7" s="39">
        <v>1.45</v>
      </c>
      <c r="Z7" s="39">
        <v>0.99</v>
      </c>
      <c r="AA7" s="39">
        <v>1.52</v>
      </c>
    </row>
    <row r="8" spans="2:27" ht="11.25">
      <c r="B8" s="14" t="s">
        <v>5</v>
      </c>
      <c r="C8" s="39">
        <v>0.16513532042923695</v>
      </c>
      <c r="D8" s="39">
        <v>0.16431853752939363</v>
      </c>
      <c r="E8" s="39">
        <v>0.0939673756748963</v>
      </c>
      <c r="F8" s="39">
        <v>0.19843422594147503</v>
      </c>
      <c r="G8" s="39">
        <v>0.05889101487273319</v>
      </c>
      <c r="H8" s="39">
        <v>0.10324608128944894</v>
      </c>
      <c r="I8" s="39">
        <v>0.05198789956435929</v>
      </c>
      <c r="J8" s="39">
        <v>0.11048749938034283</v>
      </c>
      <c r="K8" s="39">
        <v>0.05955057455687667</v>
      </c>
      <c r="L8" s="39">
        <v>0.07420504922537861</v>
      </c>
      <c r="M8" s="39">
        <v>0.13256736027664506</v>
      </c>
      <c r="N8" s="39">
        <v>0.07218437700862317</v>
      </c>
      <c r="O8" s="39">
        <v>0.08918284460729023</v>
      </c>
      <c r="P8" s="39">
        <v>0.10977809013734693</v>
      </c>
      <c r="Q8" s="39">
        <v>0.20187739094823096</v>
      </c>
      <c r="R8" s="39">
        <v>0.24</v>
      </c>
      <c r="S8" s="39">
        <v>0.38745729660902</v>
      </c>
      <c r="T8" s="39">
        <v>0.43</v>
      </c>
      <c r="U8" s="39">
        <v>0.56</v>
      </c>
      <c r="V8" s="39">
        <v>0.69</v>
      </c>
      <c r="W8" s="39">
        <v>0.64</v>
      </c>
      <c r="X8" s="39">
        <v>0.62</v>
      </c>
      <c r="Y8" s="39">
        <v>0.46</v>
      </c>
      <c r="Z8" s="39">
        <v>0.58</v>
      </c>
      <c r="AA8" s="39">
        <v>0.73</v>
      </c>
    </row>
    <row r="9" spans="2:27" ht="11.25">
      <c r="B9" s="14" t="s">
        <v>40</v>
      </c>
      <c r="C9" s="39">
        <v>0.04380340684919361</v>
      </c>
      <c r="D9" s="39">
        <v>0.09590307267048043</v>
      </c>
      <c r="E9" s="39">
        <v>0.03648662709252023</v>
      </c>
      <c r="F9" s="39">
        <v>0.0809640197908199</v>
      </c>
      <c r="G9" s="39">
        <v>0.030837731696558998</v>
      </c>
      <c r="H9" s="39">
        <v>0.0908092066178816</v>
      </c>
      <c r="I9" s="39">
        <v>0.1310524376612928</v>
      </c>
      <c r="J9" s="39">
        <v>0.12018992862817277</v>
      </c>
      <c r="K9" s="39">
        <v>0.04260441095508594</v>
      </c>
      <c r="L9" s="39">
        <v>0.09745869732871015</v>
      </c>
      <c r="M9" s="39">
        <v>0.09755293648686447</v>
      </c>
      <c r="N9" s="39">
        <v>0.07122967236910882</v>
      </c>
      <c r="O9" s="39">
        <v>0.17376216832575472</v>
      </c>
      <c r="P9" s="39">
        <v>0.14733228176836374</v>
      </c>
      <c r="Q9" s="39">
        <v>0.5405586563987526</v>
      </c>
      <c r="R9" s="39">
        <v>0.47</v>
      </c>
      <c r="S9" s="39">
        <v>1.43</v>
      </c>
      <c r="T9" s="39">
        <v>0.78</v>
      </c>
      <c r="U9" s="39">
        <v>2.32</v>
      </c>
      <c r="V9" s="39">
        <v>1.05</v>
      </c>
      <c r="W9" s="39">
        <v>1.25</v>
      </c>
      <c r="X9" s="39">
        <v>0.73</v>
      </c>
      <c r="Y9" s="39">
        <v>1.23</v>
      </c>
      <c r="Z9" s="39">
        <v>0.54</v>
      </c>
      <c r="AA9" s="39">
        <v>0.79</v>
      </c>
    </row>
    <row r="10" spans="2:27" ht="11.25">
      <c r="B10" s="14" t="s">
        <v>6</v>
      </c>
      <c r="C10" s="39">
        <v>0.0930788592314991</v>
      </c>
      <c r="D10" s="39">
        <v>0.1041114235941326</v>
      </c>
      <c r="E10" s="39">
        <v>0.07430123339332587</v>
      </c>
      <c r="F10" s="39">
        <v>0.07876830458817323</v>
      </c>
      <c r="G10" s="39">
        <v>0.05428589410135391</v>
      </c>
      <c r="H10" s="39">
        <v>0.07279614489042423</v>
      </c>
      <c r="I10" s="39">
        <v>0.07160199116380934</v>
      </c>
      <c r="J10" s="39">
        <v>0.09056653500257567</v>
      </c>
      <c r="K10" s="39">
        <v>0.06004732375444711</v>
      </c>
      <c r="L10" s="39">
        <v>0.07921470090558717</v>
      </c>
      <c r="M10" s="39">
        <v>0.09293015224392644</v>
      </c>
      <c r="N10" s="39">
        <v>0.08450408210803634</v>
      </c>
      <c r="O10" s="39">
        <v>0.12016587495976419</v>
      </c>
      <c r="P10" s="39">
        <v>0.1398478732462105</v>
      </c>
      <c r="Q10" s="39">
        <v>0.28332394419109863</v>
      </c>
      <c r="R10" s="39">
        <v>0.37</v>
      </c>
      <c r="S10" s="39">
        <v>0.663411445674587</v>
      </c>
      <c r="T10" s="39">
        <v>0.69</v>
      </c>
      <c r="U10" s="39">
        <v>1.02</v>
      </c>
      <c r="V10" s="39">
        <v>0.84</v>
      </c>
      <c r="W10" s="39">
        <v>0.73</v>
      </c>
      <c r="X10" s="39">
        <v>0.62</v>
      </c>
      <c r="Y10" s="39">
        <v>0.63</v>
      </c>
      <c r="Z10" s="39">
        <v>0.48</v>
      </c>
      <c r="AA10" s="39">
        <v>0.57</v>
      </c>
    </row>
    <row r="11" spans="2:19" ht="12.75"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B54678</cp:lastModifiedBy>
  <cp:lastPrinted>2010-05-11T12:32:20Z</cp:lastPrinted>
  <dcterms:created xsi:type="dcterms:W3CDTF">2004-12-20T14:05:40Z</dcterms:created>
  <dcterms:modified xsi:type="dcterms:W3CDTF">2012-02-23T19:03:40Z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75500.0000000000</vt:lpwstr>
  </property>
  <property fmtid="{D5CDD505-2E9C-101B-9397-08002B2CF9AE}" pid="8" name="TemplateU">
    <vt:lpwstr/>
  </property>
  <property fmtid="{D5CDD505-2E9C-101B-9397-08002B2CF9AE}" pid="9" name="ComplianceAsset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xd_Prog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