
<file path=[Content_Types].xml><?xml version="1.0" encoding="utf-8"?>
<Types xmlns="http://schemas.openxmlformats.org/package/2006/content-types"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5.xml" ContentType="application/vnd.openxmlformats-officedocument.drawingml.chartshapes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hidePivotFieldList="1" defaultThemeVersion="124226"/>
  <bookViews>
    <workbookView xWindow="360" yWindow="-105" windowWidth="17685" windowHeight="11565" tabRatio="892"/>
  </bookViews>
  <sheets>
    <sheet name="RD 2012 Q2 Total" sheetId="16" r:id="rId1"/>
    <sheet name="RD 2012 Q2 Cap T" sheetId="27" r:id="rId2"/>
    <sheet name="RD 2012 Q2 Cap S" sheetId="17" r:id="rId3"/>
    <sheet name="Repossed Properties - Year" sheetId="18" r:id="rId4"/>
    <sheet name="Repossed Properties - Quarter" sheetId="21" r:id="rId5"/>
    <sheet name="LTV" sheetId="19" r:id="rId6"/>
    <sheet name="LTV - Sectors" sheetId="32" r:id="rId7"/>
    <sheet name="LTV - Classification" sheetId="33" r:id="rId8"/>
    <sheet name="3m arrears" sheetId="20" r:id="rId9"/>
  </sheets>
  <definedNames>
    <definedName name="Arrears_agriculture">OFFSET('3m arrears'!$C$8,0,0,1,COUNTA('3m arrears'!$C$8:$XFD$8))</definedName>
    <definedName name="Arrears_commercial">OFFSET('3m arrears'!$C$7,0,0,1,COUNTA('3m arrears'!$C$7:$XFD$7))</definedName>
    <definedName name="Arrears_labels">OFFSET('3m arrears'!$C$5,0,0,1,COUNTA('3m arrears'!$C$5:$XFD$5))</definedName>
    <definedName name="Arrears_private">OFFSET('3m arrears'!$C$6,0,0,1,COUNTA('3m arrears'!$C$6:$XFD$6))</definedName>
    <definedName name="Arrears_rental_residential">OFFSET('3m arrears'!$C$9,0,0,1,COUNTA('3m arrears'!$C$9:$XFD$9))</definedName>
    <definedName name="Arrears_total">OFFSET('3m arrears'!$C$10,0,0,1,COUNTA('3m arrears'!$C$10:$XFD$10))</definedName>
    <definedName name="DATA">#REF!</definedName>
    <definedName name="Datapivot">OFFSET(#REF!,0,0,COUNTA(#REF!),COUNTA(#REF!))</definedName>
    <definedName name="LTV_agriculture">OFFSET(LTV!$C$8,0,0,1,COUNTA(LTV!$C$8:$XFD$8))</definedName>
    <definedName name="LTV_commercial">OFFSET(LTV!$C$7,0,0,1,COUNTA(LTV!$C$7:$XFD$7))</definedName>
    <definedName name="LTV_labels">OFFSET(LTV!$C$5,0,0,1,COUNTA(LTV!$C$5:$XFD$5))</definedName>
    <definedName name="LTV_private">OFFSET(LTV!$C$6,0,0,1,COUNTA(LTV!$C$6:$XFD$6))</definedName>
    <definedName name="LTV_rental_residential">OFFSET(LTV!$C$9,0,0,1,COUNTA(LTV!$C$9:$XFD$9))</definedName>
    <definedName name="LTV_total">OFFSET(LTV!$C$10,0,0,1,COUNTA(LTV!$C$10:$XFD$10))</definedName>
    <definedName name="mio">#REF!</definedName>
    <definedName name="Repossed_corporate">OFFSET('Repossed Properties - Quarter'!$D$5,0,0,COUNTA('Repossed Properties - Quarter'!$D$5:$D$1048576),1)</definedName>
    <definedName name="Repossed_homeowner">OFFSET('Repossed Properties - Quarter'!$C$5,0,0,COUNTA('Repossed Properties - Quarter'!$C$5:$C$1048576),1)</definedName>
    <definedName name="Repossed_labels">OFFSET('Repossed Properties - Quarter'!$B$5,0,0,COUNTA('Repossed Properties - Quarter'!$B$5:$B$1048576),1)</definedName>
    <definedName name="Repossed_labels2">OFFSET('Repossed Properties - Year'!$B$6,0,0,COUNTA('Repossed Properties - Year'!$B$6:$B$1048576)-1,1)</definedName>
    <definedName name="Repossed_repossed_in_year">OFFSET('Repossed Properties - Year'!$D$6,0,0,COUNTA('Repossed Properties - Year'!$D$6:$D$1048576),1)</definedName>
    <definedName name="Repossed_stock">OFFSET('Repossed Properties - Year'!$C$6,0,0,COUNTA('Repossed Properties - Year'!$C$6:$C$1048576),1)</definedName>
    <definedName name="_xlnm.Print_Area" localSheetId="5">LTV!$A$1:$Z$32</definedName>
  </definedNames>
  <calcPr calcId="125725"/>
</workbook>
</file>

<file path=xl/calcChain.xml><?xml version="1.0" encoding="utf-8"?>
<calcChain xmlns="http://schemas.openxmlformats.org/spreadsheetml/2006/main">
  <c r="E43" i="21"/>
  <c r="E42" l="1"/>
  <c r="E39"/>
  <c r="E40"/>
  <c r="E41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</calcChain>
</file>

<file path=xl/sharedStrings.xml><?xml version="1.0" encoding="utf-8"?>
<sst xmlns="http://schemas.openxmlformats.org/spreadsheetml/2006/main" count="371" uniqueCount="120">
  <si>
    <t xml:space="preserve"> 0 - 2</t>
  </si>
  <si>
    <t xml:space="preserve"> 2 - 5</t>
  </si>
  <si>
    <t xml:space="preserve"> 5 - 20</t>
  </si>
  <si>
    <t xml:space="preserve"> 20 - 50</t>
  </si>
  <si>
    <t xml:space="preserve"> 50 - 100</t>
  </si>
  <si>
    <t>Agriculture</t>
  </si>
  <si>
    <t>Total</t>
  </si>
  <si>
    <t xml:space="preserve">DKK million </t>
  </si>
  <si>
    <t>Total DKKm/ number</t>
  </si>
  <si>
    <t xml:space="preserve"> </t>
  </si>
  <si>
    <t>Mortgage loans</t>
  </si>
  <si>
    <t xml:space="preserve"> - Bond debt outstanding</t>
  </si>
  <si>
    <t xml:space="preserve"> - Number of loans</t>
  </si>
  <si>
    <t xml:space="preserve"> Total</t>
  </si>
  <si>
    <t>Bond debt outstanding by loan type</t>
  </si>
  <si>
    <t>Bond debt outstanding by size, DKKm</t>
  </si>
  <si>
    <t xml:space="preserve"> 100 and above</t>
  </si>
  <si>
    <t>Fixed-rate loans</t>
  </si>
  <si>
    <t>Bond debt outstanding by geographic area</t>
  </si>
  <si>
    <t xml:space="preserve"> - Metropolitan area</t>
  </si>
  <si>
    <t xml:space="preserve"> - repayment loans</t>
  </si>
  <si>
    <t>Commercial</t>
  </si>
  <si>
    <t xml:space="preserve"> - Other Sealand</t>
  </si>
  <si>
    <t xml:space="preserve"> - Region South Denmark</t>
  </si>
  <si>
    <t xml:space="preserve"> - Region Central Jutland</t>
  </si>
  <si>
    <t xml:space="preserve"> - Region North Jutland</t>
  </si>
  <si>
    <t xml:space="preserve"> - Other area</t>
  </si>
  <si>
    <t xml:space="preserve"> 0 </t>
  </si>
  <si>
    <t xml:space="preserve"> 1</t>
  </si>
  <si>
    <t xml:space="preserve"> 2</t>
  </si>
  <si>
    <t xml:space="preserve"> 3</t>
  </si>
  <si>
    <t xml:space="preserve"> 4</t>
  </si>
  <si>
    <t xml:space="preserve"> 6</t>
  </si>
  <si>
    <t xml:space="preserve"> 8</t>
  </si>
  <si>
    <t xml:space="preserve"> 10</t>
  </si>
  <si>
    <t xml:space="preserve"> 15</t>
  </si>
  <si>
    <t xml:space="preserve"> 20</t>
  </si>
  <si>
    <t xml:space="preserve"> 25</t>
  </si>
  <si>
    <t xml:space="preserve"> 30</t>
  </si>
  <si>
    <t>Rental Residential</t>
  </si>
  <si>
    <t>Private</t>
  </si>
  <si>
    <t>Loan to value %</t>
  </si>
  <si>
    <t>Rental residential</t>
  </si>
  <si>
    <t>Stock</t>
  </si>
  <si>
    <t>Repossed in year</t>
  </si>
  <si>
    <t>3 month arrears</t>
  </si>
  <si>
    <t>FlexLån®</t>
  </si>
  <si>
    <t>End year</t>
  </si>
  <si>
    <t>Homeowner Segment</t>
  </si>
  <si>
    <t>Corporate Segments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</si>
  <si>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</si>
  <si>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</si>
  <si>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</si>
  <si>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</si>
  <si>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</si>
  <si>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</si>
  <si>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</si>
  <si>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</si>
  <si>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</si>
  <si>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</si>
  <si>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</si>
  <si>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</si>
  <si>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</si>
  <si>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</si>
  <si>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</si>
  <si>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</si>
  <si>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</si>
  <si>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</si>
  <si>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</si>
  <si>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</si>
  <si>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</si>
  <si>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</si>
  <si>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</si>
  <si>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</si>
  <si>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</si>
  <si>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</si>
  <si>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</si>
  <si>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</si>
  <si>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</si>
  <si>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Quarter</t>
  </si>
  <si>
    <t>Bond debt outstanding by Loan To Value</t>
  </si>
  <si>
    <t>0 - 20%</t>
  </si>
  <si>
    <t>20 - 40%</t>
  </si>
  <si>
    <t>40 - 60%</t>
  </si>
  <si>
    <t>60 - 80%</t>
  </si>
  <si>
    <t>&gt; 80 %</t>
  </si>
  <si>
    <t>2010 Q1</t>
  </si>
  <si>
    <t>2010 Q2</t>
  </si>
  <si>
    <t>2010 Q3</t>
  </si>
  <si>
    <t>2010 Q4</t>
  </si>
  <si>
    <t>2011 Q1</t>
  </si>
  <si>
    <t xml:space="preserve"> - interest-only </t>
  </si>
  <si>
    <t>FlexGaranti®, Rentedyk TM</t>
  </si>
  <si>
    <t>RD EURIBOR3®</t>
  </si>
  <si>
    <t>RD CIBOR6®</t>
  </si>
  <si>
    <t>2011 Q2</t>
  </si>
  <si>
    <t>2011 Q3</t>
  </si>
  <si>
    <t>2011 Q4</t>
  </si>
  <si>
    <t>Bond debt outstanding by seasoning</t>
  </si>
  <si>
    <t>Weighted distribution</t>
  </si>
  <si>
    <t>LTV by intervals, Total</t>
  </si>
  <si>
    <t xml:space="preserve"> - 0-20%</t>
  </si>
  <si>
    <t xml:space="preserve"> - 20-40%</t>
  </si>
  <si>
    <t xml:space="preserve"> - 40-60%</t>
  </si>
  <si>
    <t xml:space="preserve"> - 60-80%</t>
  </si>
  <si>
    <t xml:space="preserve"> - &gt;80%</t>
  </si>
  <si>
    <t>LTV by intervals, Capital center T</t>
  </si>
  <si>
    <t>LTV by intervals, Capital center S</t>
  </si>
  <si>
    <t xml:space="preserve">DKK billion </t>
  </si>
  <si>
    <t>Classification 1-3</t>
  </si>
  <si>
    <t>Classification 4-7</t>
  </si>
  <si>
    <t>Classification 8-11</t>
  </si>
  <si>
    <t>2012 Q1</t>
  </si>
  <si>
    <t>2012*</t>
  </si>
  <si>
    <t>2012 Q2</t>
  </si>
  <si>
    <t>*Q2 2012</t>
  </si>
  <si>
    <t>Realkredit Danmark 2012 Q2 - Total portfolio</t>
  </si>
  <si>
    <t>Realkredit Danmark 2012 Q2 - Capital center T</t>
  </si>
  <si>
    <t>Realkredit Danmark 2012 Q2 - Capital center S</t>
  </si>
  <si>
    <t>Realkredit Danmark 2012 Q2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</si>
</sst>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.00_-;\-* #,##0.00_-;_-* &quot;-&quot;??_-;_-@_-"/>
    <numFmt numFmtId="166" formatCode="#,##0,,"/>
    <numFmt numFmtId="167" formatCode="0_ ;\-0\ "/>
    <numFmt numFmtId="168" formatCode="_-* #,##0.0_-;\-* #,##0.0_-;_-* &quot;-&quot;??_-;_-@_-"/>
    <numFmt numFmtId="169" formatCode="_-* #,##0_-;\-* #,##0_-;_-* &quot;-&quot;??_-;_-@_-"/>
    <numFmt numFmtId="170" formatCode="_(* #,##0_);_(* \(#,##0\);_(* &quot;-&quot;??_);_(@_)"/>
  </numFmts>
  <fonts count="17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11" fillId="0" borderId="0"/>
    <xf numFmtId="0" fontId="7" fillId="0" borderId="0"/>
    <xf numFmtId="0" fontId="14" fillId="0" borderId="0"/>
    <xf numFmtId="0" fontId="9" fillId="0" borderId="0" applyBorder="0"/>
    <xf numFmtId="0" fontId="3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26" applyFont="1" applyFill="1"/>
    <xf numFmtId="0" fontId="4" fillId="2" borderId="0" xfId="26" applyNumberFormat="1" applyFont="1" applyFill="1" applyBorder="1" applyAlignment="1">
      <alignment horizontal="center"/>
    </xf>
    <xf numFmtId="0" fontId="4" fillId="2" borderId="0" xfId="26" applyFont="1" applyFill="1" applyBorder="1" applyAlignment="1">
      <alignment horizontal="left"/>
    </xf>
    <xf numFmtId="0" fontId="2" fillId="2" borderId="1" xfId="26" applyFont="1" applyFill="1" applyBorder="1" applyAlignment="1">
      <alignment horizontal="left" vertical="top"/>
    </xf>
    <xf numFmtId="0" fontId="4" fillId="2" borderId="1" xfId="26" applyFont="1" applyFill="1" applyBorder="1" applyAlignment="1">
      <alignment horizontal="center" vertical="top" wrapText="1"/>
    </xf>
    <xf numFmtId="0" fontId="4" fillId="2" borderId="0" xfId="26" applyFont="1" applyFill="1" applyBorder="1"/>
    <xf numFmtId="0" fontId="2" fillId="2" borderId="0" xfId="26" applyFont="1" applyFill="1" applyBorder="1"/>
    <xf numFmtId="0" fontId="2" fillId="2" borderId="0" xfId="26" quotePrefix="1" applyFont="1" applyFill="1" applyBorder="1"/>
    <xf numFmtId="0" fontId="4" fillId="2" borderId="0" xfId="26" quotePrefix="1" applyFont="1" applyFill="1" applyBorder="1"/>
    <xf numFmtId="9" fontId="4" fillId="2" borderId="0" xfId="26" applyNumberFormat="1" applyFont="1" applyFill="1" applyBorder="1"/>
    <xf numFmtId="0" fontId="4" fillId="2" borderId="0" xfId="26" applyFont="1" applyFill="1" applyBorder="1" applyAlignment="1">
      <alignment wrapText="1"/>
    </xf>
    <xf numFmtId="0" fontId="2" fillId="2" borderId="0" xfId="0" quotePrefix="1" applyFont="1" applyFill="1"/>
    <xf numFmtId="165" fontId="2" fillId="2" borderId="0" xfId="1" applyFont="1" applyFill="1"/>
    <xf numFmtId="9" fontId="2" fillId="2" borderId="0" xfId="26" quotePrefix="1" applyNumberFormat="1" applyFont="1" applyFill="1" applyBorder="1" applyAlignment="1">
      <alignment horizontal="left"/>
    </xf>
    <xf numFmtId="169" fontId="2" fillId="2" borderId="0" xfId="1" applyNumberFormat="1" applyFont="1" applyFill="1"/>
    <xf numFmtId="170" fontId="2" fillId="2" borderId="0" xfId="0" applyNumberFormat="1" applyFont="1" applyFill="1"/>
    <xf numFmtId="3" fontId="2" fillId="2" borderId="0" xfId="26" applyNumberFormat="1" applyFont="1" applyFill="1" applyBorder="1"/>
    <xf numFmtId="3" fontId="4" fillId="2" borderId="0" xfId="1" applyNumberFormat="1" applyFont="1" applyFill="1"/>
    <xf numFmtId="3" fontId="4" fillId="2" borderId="0" xfId="26" applyNumberFormat="1" applyFont="1" applyFill="1" applyBorder="1"/>
    <xf numFmtId="3" fontId="2" fillId="2" borderId="0" xfId="0" applyNumberFormat="1" applyFont="1" applyFill="1"/>
    <xf numFmtId="0" fontId="2" fillId="2" borderId="0" xfId="26" applyFont="1" applyFill="1" applyBorder="1" applyAlignment="1">
      <alignment wrapText="1"/>
    </xf>
    <xf numFmtId="166" fontId="2" fillId="2" borderId="0" xfId="0" applyNumberFormat="1" applyFont="1" applyFill="1"/>
    <xf numFmtId="0" fontId="2" fillId="2" borderId="0" xfId="0" applyFont="1" applyFill="1" applyAlignment="1"/>
    <xf numFmtId="166" fontId="4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4" fillId="2" borderId="0" xfId="0" applyNumberFormat="1" applyFont="1" applyFill="1"/>
    <xf numFmtId="165" fontId="4" fillId="2" borderId="0" xfId="1" applyFont="1" applyFill="1"/>
    <xf numFmtId="0" fontId="0" fillId="3" borderId="0" xfId="0" applyFill="1"/>
    <xf numFmtId="0" fontId="7" fillId="3" borderId="0" xfId="7" applyFill="1"/>
    <xf numFmtId="0" fontId="9" fillId="3" borderId="0" xfId="25" applyFont="1" applyFill="1"/>
    <xf numFmtId="169" fontId="4" fillId="2" borderId="2" xfId="1" applyNumberFormat="1" applyFont="1" applyFill="1" applyBorder="1"/>
    <xf numFmtId="169" fontId="4" fillId="2" borderId="0" xfId="1" applyNumberFormat="1" applyFont="1" applyFill="1"/>
    <xf numFmtId="169" fontId="2" fillId="2" borderId="0" xfId="1" applyNumberFormat="1" applyFont="1" applyFill="1" applyBorder="1"/>
    <xf numFmtId="0" fontId="0" fillId="3" borderId="0" xfId="0" applyFill="1" applyBorder="1"/>
    <xf numFmtId="168" fontId="2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left"/>
    </xf>
    <xf numFmtId="0" fontId="4" fillId="4" borderId="0" xfId="26" applyFont="1" applyFill="1" applyBorder="1" applyAlignment="1">
      <alignment wrapText="1"/>
    </xf>
    <xf numFmtId="167" fontId="2" fillId="2" borderId="0" xfId="1" applyNumberFormat="1" applyFont="1" applyFill="1" applyBorder="1" applyAlignment="1">
      <alignment horizontal="center"/>
    </xf>
    <xf numFmtId="0" fontId="10" fillId="3" borderId="0" xfId="25" applyFont="1" applyFill="1" applyBorder="1"/>
    <xf numFmtId="0" fontId="4" fillId="4" borderId="0" xfId="26" applyFont="1" applyFill="1" applyBorder="1" applyAlignment="1">
      <alignment vertical="top" wrapText="1"/>
    </xf>
    <xf numFmtId="0" fontId="4" fillId="2" borderId="0" xfId="26" applyFont="1" applyFill="1" applyBorder="1" applyAlignment="1">
      <alignment horizontal="right" wrapText="1"/>
    </xf>
    <xf numFmtId="0" fontId="6" fillId="0" borderId="0" xfId="19" applyBorder="1"/>
    <xf numFmtId="169" fontId="4" fillId="2" borderId="2" xfId="3" applyNumberFormat="1" applyFont="1" applyFill="1" applyBorder="1"/>
    <xf numFmtId="169" fontId="4" fillId="2" borderId="0" xfId="3" applyNumberFormat="1" applyFont="1" applyFill="1"/>
    <xf numFmtId="169" fontId="4" fillId="2" borderId="0" xfId="3" applyNumberFormat="1" applyFont="1" applyFill="1" applyBorder="1"/>
    <xf numFmtId="169" fontId="2" fillId="2" borderId="0" xfId="3" applyNumberFormat="1" applyFont="1" applyFill="1"/>
    <xf numFmtId="169" fontId="2" fillId="2" borderId="0" xfId="3" applyNumberFormat="1" applyFont="1" applyFill="1" applyBorder="1"/>
    <xf numFmtId="0" fontId="6" fillId="0" borderId="0" xfId="19"/>
    <xf numFmtId="3" fontId="2" fillId="2" borderId="0" xfId="19" applyNumberFormat="1" applyFont="1" applyFill="1"/>
    <xf numFmtId="3" fontId="4" fillId="2" borderId="2" xfId="19" applyNumberFormat="1" applyFont="1" applyFill="1" applyBorder="1"/>
    <xf numFmtId="3" fontId="4" fillId="2" borderId="0" xfId="19" applyNumberFormat="1" applyFont="1" applyFill="1"/>
    <xf numFmtId="0" fontId="2" fillId="2" borderId="0" xfId="19" applyFont="1" applyFill="1" applyAlignment="1">
      <alignment horizontal="right"/>
    </xf>
    <xf numFmtId="0" fontId="12" fillId="0" borderId="0" xfId="20"/>
    <xf numFmtId="3" fontId="2" fillId="2" borderId="0" xfId="20" applyNumberFormat="1" applyFont="1" applyFill="1"/>
    <xf numFmtId="3" fontId="4" fillId="2" borderId="2" xfId="20" applyNumberFormat="1" applyFont="1" applyFill="1" applyBorder="1"/>
    <xf numFmtId="3" fontId="4" fillId="2" borderId="0" xfId="20" applyNumberFormat="1" applyFont="1" applyFill="1"/>
    <xf numFmtId="3" fontId="2" fillId="2" borderId="0" xfId="20" applyNumberFormat="1" applyFont="1" applyFill="1" applyAlignment="1">
      <alignment horizontal="right"/>
    </xf>
    <xf numFmtId="0" fontId="2" fillId="2" borderId="0" xfId="20" applyFont="1" applyFill="1" applyAlignment="1">
      <alignment horizontal="right"/>
    </xf>
    <xf numFmtId="169" fontId="2" fillId="2" borderId="0" xfId="4" applyNumberFormat="1" applyFont="1" applyFill="1"/>
    <xf numFmtId="169" fontId="4" fillId="2" borderId="2" xfId="4" applyNumberFormat="1" applyFont="1" applyFill="1" applyBorder="1"/>
    <xf numFmtId="169" fontId="4" fillId="2" borderId="0" xfId="4" applyNumberFormat="1" applyFont="1" applyFill="1"/>
    <xf numFmtId="169" fontId="4" fillId="2" borderId="0" xfId="4" applyNumberFormat="1" applyFont="1" applyFill="1" applyBorder="1"/>
    <xf numFmtId="3" fontId="2" fillId="0" borderId="0" xfId="0" applyNumberFormat="1" applyFont="1" applyFill="1"/>
    <xf numFmtId="3" fontId="2" fillId="3" borderId="0" xfId="0" applyNumberFormat="1" applyFont="1" applyFill="1"/>
    <xf numFmtId="169" fontId="2" fillId="3" borderId="0" xfId="3" applyNumberFormat="1" applyFont="1" applyFill="1"/>
    <xf numFmtId="3" fontId="2" fillId="3" borderId="0" xfId="19" applyNumberFormat="1" applyFont="1" applyFill="1"/>
    <xf numFmtId="0" fontId="6" fillId="3" borderId="0" xfId="19" applyFill="1"/>
    <xf numFmtId="0" fontId="2" fillId="3" borderId="0" xfId="19" applyFont="1" applyFill="1"/>
    <xf numFmtId="3" fontId="4" fillId="3" borderId="2" xfId="19" applyNumberFormat="1" applyFont="1" applyFill="1" applyBorder="1"/>
    <xf numFmtId="3" fontId="4" fillId="3" borderId="0" xfId="19" applyNumberFormat="1" applyFont="1" applyFill="1"/>
    <xf numFmtId="169" fontId="4" fillId="3" borderId="0" xfId="3" applyNumberFormat="1" applyFont="1" applyFill="1" applyBorder="1"/>
    <xf numFmtId="169" fontId="4" fillId="3" borderId="0" xfId="3" applyNumberFormat="1" applyFont="1" applyFill="1"/>
    <xf numFmtId="169" fontId="2" fillId="3" borderId="0" xfId="3" applyNumberFormat="1" applyFont="1" applyFill="1" applyBorder="1"/>
    <xf numFmtId="169" fontId="4" fillId="3" borderId="0" xfId="4" applyNumberFormat="1" applyFont="1" applyFill="1" applyBorder="1"/>
    <xf numFmtId="169" fontId="4" fillId="3" borderId="0" xfId="4" applyNumberFormat="1" applyFont="1" applyFill="1"/>
    <xf numFmtId="169" fontId="2" fillId="3" borderId="0" xfId="4" applyNumberFormat="1" applyFont="1" applyFill="1" applyBorder="1"/>
    <xf numFmtId="169" fontId="2" fillId="3" borderId="0" xfId="4" applyNumberFormat="1" applyFont="1" applyFill="1"/>
    <xf numFmtId="0" fontId="15" fillId="2" borderId="0" xfId="0" applyFont="1" applyFill="1"/>
    <xf numFmtId="3" fontId="2" fillId="0" borderId="0" xfId="0" applyNumberFormat="1" applyFont="1" applyFill="1" applyBorder="1"/>
    <xf numFmtId="3" fontId="2" fillId="3" borderId="0" xfId="0" applyNumberFormat="1" applyFont="1" applyFill="1" applyBorder="1"/>
    <xf numFmtId="3" fontId="4" fillId="2" borderId="0" xfId="1" applyNumberFormat="1" applyFont="1" applyFill="1" applyBorder="1"/>
    <xf numFmtId="3" fontId="2" fillId="2" borderId="0" xfId="19" applyNumberFormat="1" applyFont="1" applyFill="1" applyBorder="1"/>
    <xf numFmtId="0" fontId="2" fillId="2" borderId="0" xfId="19" applyFont="1" applyFill="1" applyBorder="1" applyAlignment="1">
      <alignment horizontal="right"/>
    </xf>
    <xf numFmtId="3" fontId="4" fillId="2" borderId="0" xfId="19" applyNumberFormat="1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165" fontId="2" fillId="2" borderId="0" xfId="1" applyFont="1" applyFill="1" applyBorder="1"/>
    <xf numFmtId="169" fontId="4" fillId="2" borderId="0" xfId="1" applyNumberFormat="1" applyFont="1" applyFill="1" applyBorder="1"/>
    <xf numFmtId="0" fontId="4" fillId="2" borderId="1" xfId="26" applyFont="1" applyFill="1" applyBorder="1" applyAlignment="1">
      <alignment horizontal="right" vertical="top" wrapText="1"/>
    </xf>
    <xf numFmtId="3" fontId="2" fillId="2" borderId="0" xfId="1" applyNumberFormat="1" applyFont="1" applyFill="1" applyBorder="1"/>
    <xf numFmtId="169" fontId="2" fillId="0" borderId="0" xfId="1" applyNumberFormat="1" applyFont="1" applyFill="1" applyBorder="1"/>
    <xf numFmtId="169" fontId="2" fillId="3" borderId="0" xfId="1" applyNumberFormat="1" applyFont="1" applyFill="1" applyBorder="1"/>
    <xf numFmtId="9" fontId="2" fillId="0" borderId="0" xfId="30" applyFont="1" applyFill="1" applyBorder="1"/>
    <xf numFmtId="9" fontId="2" fillId="3" borderId="0" xfId="30" applyFont="1" applyFill="1" applyBorder="1"/>
    <xf numFmtId="9" fontId="2" fillId="2" borderId="0" xfId="30" applyFont="1" applyFill="1" applyBorder="1"/>
    <xf numFmtId="9" fontId="4" fillId="2" borderId="2" xfId="30" applyFont="1" applyFill="1" applyBorder="1"/>
    <xf numFmtId="3" fontId="4" fillId="2" borderId="2" xfId="1" applyNumberFormat="1" applyFont="1" applyFill="1" applyBorder="1"/>
    <xf numFmtId="0" fontId="4" fillId="2" borderId="1" xfId="26" applyNumberFormat="1" applyFont="1" applyFill="1" applyBorder="1" applyAlignment="1">
      <alignment horizontal="center"/>
    </xf>
    <xf numFmtId="0" fontId="2" fillId="2" borderId="1" xfId="0" applyFont="1" applyFill="1" applyBorder="1" applyAlignment="1"/>
  </cellXfs>
  <cellStyles count="34">
    <cellStyle name="1000-sep (2 dec)" xfId="1" builtinId="3"/>
    <cellStyle name="1000-sep (2 dec) 2" xfId="28"/>
    <cellStyle name="Comma 10" xfId="2"/>
    <cellStyle name="Comma 2 2" xfId="3"/>
    <cellStyle name="Comma 2 2 2" xfId="31"/>
    <cellStyle name="Comma 3 2" xfId="4"/>
    <cellStyle name="Comma 6" xfId="5"/>
    <cellStyle name="Comma 7" xfId="6"/>
    <cellStyle name="Normal" xfId="0" builtinId="0"/>
    <cellStyle name="Normal 2" xfId="7"/>
    <cellStyle name="Normal 2 2" xfId="8"/>
    <cellStyle name="Normal 2 2 2" xfId="9"/>
    <cellStyle name="Normal 2 3" xfId="10"/>
    <cellStyle name="Normal 2 3 2" xfId="11"/>
    <cellStyle name="Normal 2 4" xfId="12"/>
    <cellStyle name="Normal 2 4 2" xfId="13"/>
    <cellStyle name="Normal 2 5" xfId="14"/>
    <cellStyle name="Normal 2 5 2" xfId="15"/>
    <cellStyle name="Normal 2 6" xfId="16"/>
    <cellStyle name="Normal 3" xfId="17"/>
    <cellStyle name="Normal 3 2" xfId="18"/>
    <cellStyle name="Normal 4" xfId="29"/>
    <cellStyle name="Normal 4 2" xfId="19"/>
    <cellStyle name="Normal 4 2 2" xfId="32"/>
    <cellStyle name="Normal 5 2" xfId="20"/>
    <cellStyle name="Normal 6 2" xfId="21"/>
    <cellStyle name="Normal 7" xfId="22"/>
    <cellStyle name="Normal 7 2" xfId="23"/>
    <cellStyle name="Normal 8" xfId="24"/>
    <cellStyle name="Normal_Grafer til tegnestue 06.01.09" xfId="25"/>
    <cellStyle name="Normal_Nykredits bruttoemission fordelt på låntyper mv. - side 45" xfId="26"/>
    <cellStyle name="Percent 6" xfId="27"/>
    <cellStyle name="Procent" xfId="30" builtinId="5"/>
    <cellStyle name="Procent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Repossed properties</a:t>
            </a:r>
          </a:p>
        </c:rich>
      </c:tx>
      <c:layout>
        <c:manualLayout>
          <c:xMode val="edge"/>
          <c:yMode val="edge"/>
          <c:x val="0.41540459786277045"/>
          <c:y val="2.83974986997593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131390974430594E-3"/>
          <c:y val="0.13387437194390567"/>
          <c:w val="0.94192035333851076"/>
          <c:h val="0.68154225716897665"/>
        </c:manualLayout>
      </c:layout>
      <c:barChart>
        <c:barDir val="col"/>
        <c:grouping val="clustered"/>
        <c:ser>
          <c:idx val="0"/>
          <c:order val="0"/>
          <c:tx>
            <c:strRef>
              <c:f>'Repossed Properties - Year'!$C$5</c:f>
              <c:strCache>
                <c:ptCount val="1"/>
                <c:pt idx="0">
                  <c:v>Stock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cat>
            <c:strRef>
              <c:f>[0]!Repossed_labels2</c:f>
              <c:strCache>
                <c:ptCount val="27"/>
                <c:pt idx="0">
                  <c:v>1986 </c:v>
                </c:pt>
                <c:pt idx="1">
                  <c:v>1987 </c:v>
                </c:pt>
                <c:pt idx="2">
                  <c:v>1988 </c:v>
                </c:pt>
                <c:pt idx="3">
                  <c:v>1989 </c:v>
                </c:pt>
                <c:pt idx="4">
                  <c:v>1990 </c:v>
                </c:pt>
                <c:pt idx="5">
                  <c:v>1991 </c:v>
                </c:pt>
                <c:pt idx="6">
                  <c:v>1992 </c:v>
                </c:pt>
                <c:pt idx="7">
                  <c:v>1993 </c:v>
                </c:pt>
                <c:pt idx="8">
                  <c:v>1994 </c:v>
                </c:pt>
                <c:pt idx="9">
                  <c:v>1995 </c:v>
                </c:pt>
                <c:pt idx="10">
                  <c:v>1996 </c:v>
                </c:pt>
                <c:pt idx="11">
                  <c:v>1997 </c:v>
                </c:pt>
                <c:pt idx="12">
                  <c:v>1998 </c:v>
                </c:pt>
                <c:pt idx="13">
                  <c:v>1999 </c:v>
                </c:pt>
                <c:pt idx="14">
                  <c:v>2000 </c:v>
                </c:pt>
                <c:pt idx="15">
                  <c:v>2001 </c:v>
                </c:pt>
                <c:pt idx="16">
                  <c:v>2002 </c:v>
                </c:pt>
                <c:pt idx="17">
                  <c:v>2003 </c:v>
                </c:pt>
                <c:pt idx="18">
                  <c:v>2004 </c:v>
                </c:pt>
                <c:pt idx="19">
                  <c:v>2005 </c:v>
                </c:pt>
                <c:pt idx="20">
                  <c:v>2006 </c:v>
                </c:pt>
                <c:pt idx="21">
                  <c:v>2007 </c:v>
                </c:pt>
                <c:pt idx="22">
                  <c:v>2008 </c:v>
                </c:pt>
                <c:pt idx="23">
                  <c:v>2009 </c:v>
                </c:pt>
                <c:pt idx="24">
                  <c:v>2010 </c:v>
                </c:pt>
                <c:pt idx="25">
                  <c:v>2011 </c:v>
                </c:pt>
                <c:pt idx="26">
                  <c:v>2012*</c:v>
                </c:pt>
              </c:strCache>
            </c:strRef>
          </c:cat>
          <c:val>
            <c:numRef>
              <c:f>[0]!Repossed_stock</c:f>
              <c:numCache>
                <c:formatCode>_-* #,##0_-;\-* #,##0_-;_-* "-"??_-;_-@_-</c:formatCode>
                <c:ptCount val="27"/>
                <c:pt idx="0">
                  <c:v>471</c:v>
                </c:pt>
                <c:pt idx="1">
                  <c:v>630</c:v>
                </c:pt>
                <c:pt idx="2">
                  <c:v>1562</c:v>
                </c:pt>
                <c:pt idx="3">
                  <c:v>2654</c:v>
                </c:pt>
                <c:pt idx="4">
                  <c:v>3201</c:v>
                </c:pt>
                <c:pt idx="5">
                  <c:v>2463</c:v>
                </c:pt>
                <c:pt idx="6">
                  <c:v>2331</c:v>
                </c:pt>
                <c:pt idx="7">
                  <c:v>1720</c:v>
                </c:pt>
                <c:pt idx="8">
                  <c:v>732</c:v>
                </c:pt>
                <c:pt idx="9">
                  <c:v>215</c:v>
                </c:pt>
                <c:pt idx="10">
                  <c:v>97</c:v>
                </c:pt>
                <c:pt idx="11">
                  <c:v>32</c:v>
                </c:pt>
                <c:pt idx="12">
                  <c:v>24</c:v>
                </c:pt>
                <c:pt idx="13">
                  <c:v>15</c:v>
                </c:pt>
                <c:pt idx="14">
                  <c:v>28</c:v>
                </c:pt>
                <c:pt idx="15">
                  <c:v>54</c:v>
                </c:pt>
                <c:pt idx="16">
                  <c:v>51</c:v>
                </c:pt>
                <c:pt idx="17">
                  <c:v>51</c:v>
                </c:pt>
                <c:pt idx="18">
                  <c:v>26</c:v>
                </c:pt>
                <c:pt idx="19">
                  <c:v>13</c:v>
                </c:pt>
                <c:pt idx="20">
                  <c:v>1</c:v>
                </c:pt>
                <c:pt idx="21">
                  <c:v>4</c:v>
                </c:pt>
                <c:pt idx="22">
                  <c:v>23</c:v>
                </c:pt>
                <c:pt idx="23">
                  <c:v>37</c:v>
                </c:pt>
                <c:pt idx="24">
                  <c:v>164</c:v>
                </c:pt>
                <c:pt idx="25">
                  <c:v>161</c:v>
                </c:pt>
                <c:pt idx="26">
                  <c:v>186</c:v>
                </c:pt>
              </c:numCache>
            </c:numRef>
          </c:val>
        </c:ser>
        <c:axId val="231980032"/>
        <c:axId val="231986304"/>
      </c:barChart>
      <c:lineChart>
        <c:grouping val="standard"/>
        <c:ser>
          <c:idx val="1"/>
          <c:order val="1"/>
          <c:tx>
            <c:strRef>
              <c:f>'Repossed Properties - Year'!$D$5</c:f>
              <c:strCache>
                <c:ptCount val="1"/>
                <c:pt idx="0">
                  <c:v>Repossed in year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'Repossed Properties - Year'!$B$6:$B$31</c:f>
              <c:numCache>
                <c:formatCode>0_ ;\-0\ </c:formatCod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numCache>
            </c:numRef>
          </c:cat>
          <c:val>
            <c:numRef>
              <c:f>[0]!Repossed_repossed_in_year</c:f>
              <c:numCache>
                <c:formatCode>_-* #,##0_-;\-* #,##0_-;_-* "-"??_-;_-@_-</c:formatCode>
                <c:ptCount val="27"/>
                <c:pt idx="0">
                  <c:v>933</c:v>
                </c:pt>
                <c:pt idx="1">
                  <c:v>1238</c:v>
                </c:pt>
                <c:pt idx="2">
                  <c:v>2797</c:v>
                </c:pt>
                <c:pt idx="3">
                  <c:v>4209</c:v>
                </c:pt>
                <c:pt idx="4">
                  <c:v>4213</c:v>
                </c:pt>
                <c:pt idx="5">
                  <c:v>3950</c:v>
                </c:pt>
                <c:pt idx="6">
                  <c:v>3441</c:v>
                </c:pt>
                <c:pt idx="7">
                  <c:v>3264</c:v>
                </c:pt>
                <c:pt idx="8">
                  <c:v>1479</c:v>
                </c:pt>
                <c:pt idx="9">
                  <c:v>572</c:v>
                </c:pt>
                <c:pt idx="10">
                  <c:v>265</c:v>
                </c:pt>
                <c:pt idx="11">
                  <c:v>198</c:v>
                </c:pt>
                <c:pt idx="12">
                  <c:v>107</c:v>
                </c:pt>
                <c:pt idx="13">
                  <c:v>87</c:v>
                </c:pt>
                <c:pt idx="14">
                  <c:v>109</c:v>
                </c:pt>
                <c:pt idx="15">
                  <c:v>117</c:v>
                </c:pt>
                <c:pt idx="16">
                  <c:v>169</c:v>
                </c:pt>
                <c:pt idx="17">
                  <c:v>158</c:v>
                </c:pt>
                <c:pt idx="18">
                  <c:v>101</c:v>
                </c:pt>
                <c:pt idx="19">
                  <c:v>47</c:v>
                </c:pt>
                <c:pt idx="20">
                  <c:v>16</c:v>
                </c:pt>
                <c:pt idx="21">
                  <c:v>6</c:v>
                </c:pt>
                <c:pt idx="22">
                  <c:v>46</c:v>
                </c:pt>
                <c:pt idx="23">
                  <c:v>58</c:v>
                </c:pt>
                <c:pt idx="24">
                  <c:v>235</c:v>
                </c:pt>
                <c:pt idx="25">
                  <c:v>217</c:v>
                </c:pt>
                <c:pt idx="26">
                  <c:v>124</c:v>
                </c:pt>
              </c:numCache>
            </c:numRef>
          </c:val>
        </c:ser>
        <c:marker val="1"/>
        <c:axId val="231980032"/>
        <c:axId val="231986304"/>
      </c:lineChart>
      <c:catAx>
        <c:axId val="23198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a-DK"/>
                  <a:t>End year</a:t>
                </a:r>
              </a:p>
            </c:rich>
          </c:tx>
          <c:layout>
            <c:manualLayout>
              <c:xMode val="edge"/>
              <c:yMode val="edge"/>
              <c:x val="0.43686925853018377"/>
              <c:y val="0.8701834851288778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31986304"/>
        <c:crosses val="autoZero"/>
        <c:auto val="1"/>
        <c:lblAlgn val="ctr"/>
        <c:lblOffset val="100"/>
        <c:tickLblSkip val="1"/>
        <c:tickMarkSkip val="1"/>
      </c:catAx>
      <c:valAx>
        <c:axId val="23198630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319800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5101049868766665"/>
          <c:y val="0.91886498058710397"/>
          <c:w val="0.34343468785151882"/>
          <c:h val="5.27380045236285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77" r="0.75000000000000377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Repossessions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'Repossed Properties - Quarter'!$C$4</c:f>
              <c:strCache>
                <c:ptCount val="1"/>
                <c:pt idx="0">
                  <c:v>Homeowner Segment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[0]!Repossed_labels</c:f>
              <c:strCache>
                <c:ptCount val="39"/>
                <c:pt idx="0">
                  <c:v>2002 Q4</c:v>
                </c:pt>
                <c:pt idx="1">
                  <c:v>2003 Q1</c:v>
                </c:pt>
                <c:pt idx="2">
                  <c:v>2003 Q2</c:v>
                </c:pt>
                <c:pt idx="3">
                  <c:v>2003 Q3</c:v>
                </c:pt>
                <c:pt idx="4">
                  <c:v>2003 Q4</c:v>
                </c:pt>
                <c:pt idx="5">
                  <c:v>2004 Q1</c:v>
                </c:pt>
                <c:pt idx="6">
                  <c:v>2004 Q2</c:v>
                </c:pt>
                <c:pt idx="7">
                  <c:v>2004 Q3</c:v>
                </c:pt>
                <c:pt idx="8">
                  <c:v>2004 Q4</c:v>
                </c:pt>
                <c:pt idx="9">
                  <c:v>2005 Q1</c:v>
                </c:pt>
                <c:pt idx="10">
                  <c:v>2005 Q2</c:v>
                </c:pt>
                <c:pt idx="11">
                  <c:v>2005 Q3</c:v>
                </c:pt>
                <c:pt idx="12">
                  <c:v>2005 Q4</c:v>
                </c:pt>
                <c:pt idx="13">
                  <c:v>2006 Q1</c:v>
                </c:pt>
                <c:pt idx="14">
                  <c:v>2006 Q2</c:v>
                </c:pt>
                <c:pt idx="15">
                  <c:v>2006 Q3</c:v>
                </c:pt>
                <c:pt idx="16">
                  <c:v>2006 Q4</c:v>
                </c:pt>
                <c:pt idx="17">
                  <c:v>2007 Q1</c:v>
                </c:pt>
                <c:pt idx="18">
                  <c:v>2007 Q2</c:v>
                </c:pt>
                <c:pt idx="19">
                  <c:v>2007 Q3</c:v>
                </c:pt>
                <c:pt idx="20">
                  <c:v>2007 Q4</c:v>
                </c:pt>
                <c:pt idx="21">
                  <c:v>2008 Q1</c:v>
                </c:pt>
                <c:pt idx="22">
                  <c:v>2008 Q2</c:v>
                </c:pt>
                <c:pt idx="23">
                  <c:v>2008 Q3</c:v>
                </c:pt>
                <c:pt idx="24">
                  <c:v>2008 Q4</c:v>
                </c:pt>
                <c:pt idx="25">
                  <c:v>2009 Q1</c:v>
                </c:pt>
                <c:pt idx="26">
                  <c:v>2009 Q2</c:v>
                </c:pt>
                <c:pt idx="27">
                  <c:v>2009 Q3</c:v>
                </c:pt>
                <c:pt idx="28">
                  <c:v>2009 Q4</c:v>
                </c:pt>
                <c:pt idx="29">
                  <c:v>2010 Q1</c:v>
                </c:pt>
                <c:pt idx="30">
                  <c:v>2010 Q2</c:v>
                </c:pt>
                <c:pt idx="31">
                  <c:v>2010 Q3</c:v>
                </c:pt>
                <c:pt idx="32">
                  <c:v>2010 Q4</c:v>
                </c:pt>
                <c:pt idx="33">
                  <c:v>2011 Q1</c:v>
                </c:pt>
                <c:pt idx="34">
                  <c:v>2011 Q2</c:v>
                </c:pt>
                <c:pt idx="35">
                  <c:v>2011 Q3</c:v>
                </c:pt>
                <c:pt idx="36">
                  <c:v>2011 Q4</c:v>
                </c:pt>
                <c:pt idx="37">
                  <c:v>2012 Q1</c:v>
                </c:pt>
                <c:pt idx="38">
                  <c:v>2012 Q2</c:v>
                </c:pt>
              </c:strCache>
            </c:strRef>
          </c:cat>
          <c:val>
            <c:numRef>
              <c:f>[0]!Repossed_homeowner</c:f>
              <c:numCache>
                <c:formatCode>_-* #,##0_-;\-* #,##0_-;_-* "-"??_-;_-@_-</c:formatCode>
                <c:ptCount val="39"/>
                <c:pt idx="0">
                  <c:v>45</c:v>
                </c:pt>
                <c:pt idx="1">
                  <c:v>48</c:v>
                </c:pt>
                <c:pt idx="2">
                  <c:v>59</c:v>
                </c:pt>
                <c:pt idx="3">
                  <c:v>64</c:v>
                </c:pt>
                <c:pt idx="4">
                  <c:v>46</c:v>
                </c:pt>
                <c:pt idx="5">
                  <c:v>49</c:v>
                </c:pt>
                <c:pt idx="6">
                  <c:v>41</c:v>
                </c:pt>
                <c:pt idx="7">
                  <c:v>26</c:v>
                </c:pt>
                <c:pt idx="8">
                  <c:v>24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8</c:v>
                </c:pt>
                <c:pt idx="23">
                  <c:v>12</c:v>
                </c:pt>
                <c:pt idx="24">
                  <c:v>20</c:v>
                </c:pt>
                <c:pt idx="25">
                  <c:v>26</c:v>
                </c:pt>
                <c:pt idx="26">
                  <c:v>27</c:v>
                </c:pt>
                <c:pt idx="27">
                  <c:v>24</c:v>
                </c:pt>
                <c:pt idx="28">
                  <c:v>30</c:v>
                </c:pt>
                <c:pt idx="29">
                  <c:v>61</c:v>
                </c:pt>
                <c:pt idx="30">
                  <c:v>87</c:v>
                </c:pt>
                <c:pt idx="31">
                  <c:v>113</c:v>
                </c:pt>
                <c:pt idx="32">
                  <c:v>133</c:v>
                </c:pt>
                <c:pt idx="33">
                  <c:v>140</c:v>
                </c:pt>
                <c:pt idx="34">
                  <c:v>130</c:v>
                </c:pt>
                <c:pt idx="35">
                  <c:v>116</c:v>
                </c:pt>
                <c:pt idx="36">
                  <c:v>118</c:v>
                </c:pt>
                <c:pt idx="37">
                  <c:v>118</c:v>
                </c:pt>
                <c:pt idx="38">
                  <c:v>135</c:v>
                </c:pt>
              </c:numCache>
            </c:numRef>
          </c:val>
        </c:ser>
        <c:ser>
          <c:idx val="1"/>
          <c:order val="1"/>
          <c:tx>
            <c:strRef>
              <c:f>'Repossed Properties - Quarter'!$D$4</c:f>
              <c:strCache>
                <c:ptCount val="1"/>
                <c:pt idx="0">
                  <c:v>Corporate Segments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[0]!Repossed_labels</c:f>
              <c:strCache>
                <c:ptCount val="39"/>
                <c:pt idx="0">
                  <c:v>2002 Q4</c:v>
                </c:pt>
                <c:pt idx="1">
                  <c:v>2003 Q1</c:v>
                </c:pt>
                <c:pt idx="2">
                  <c:v>2003 Q2</c:v>
                </c:pt>
                <c:pt idx="3">
                  <c:v>2003 Q3</c:v>
                </c:pt>
                <c:pt idx="4">
                  <c:v>2003 Q4</c:v>
                </c:pt>
                <c:pt idx="5">
                  <c:v>2004 Q1</c:v>
                </c:pt>
                <c:pt idx="6">
                  <c:v>2004 Q2</c:v>
                </c:pt>
                <c:pt idx="7">
                  <c:v>2004 Q3</c:v>
                </c:pt>
                <c:pt idx="8">
                  <c:v>2004 Q4</c:v>
                </c:pt>
                <c:pt idx="9">
                  <c:v>2005 Q1</c:v>
                </c:pt>
                <c:pt idx="10">
                  <c:v>2005 Q2</c:v>
                </c:pt>
                <c:pt idx="11">
                  <c:v>2005 Q3</c:v>
                </c:pt>
                <c:pt idx="12">
                  <c:v>2005 Q4</c:v>
                </c:pt>
                <c:pt idx="13">
                  <c:v>2006 Q1</c:v>
                </c:pt>
                <c:pt idx="14">
                  <c:v>2006 Q2</c:v>
                </c:pt>
                <c:pt idx="15">
                  <c:v>2006 Q3</c:v>
                </c:pt>
                <c:pt idx="16">
                  <c:v>2006 Q4</c:v>
                </c:pt>
                <c:pt idx="17">
                  <c:v>2007 Q1</c:v>
                </c:pt>
                <c:pt idx="18">
                  <c:v>2007 Q2</c:v>
                </c:pt>
                <c:pt idx="19">
                  <c:v>2007 Q3</c:v>
                </c:pt>
                <c:pt idx="20">
                  <c:v>2007 Q4</c:v>
                </c:pt>
                <c:pt idx="21">
                  <c:v>2008 Q1</c:v>
                </c:pt>
                <c:pt idx="22">
                  <c:v>2008 Q2</c:v>
                </c:pt>
                <c:pt idx="23">
                  <c:v>2008 Q3</c:v>
                </c:pt>
                <c:pt idx="24">
                  <c:v>2008 Q4</c:v>
                </c:pt>
                <c:pt idx="25">
                  <c:v>2009 Q1</c:v>
                </c:pt>
                <c:pt idx="26">
                  <c:v>2009 Q2</c:v>
                </c:pt>
                <c:pt idx="27">
                  <c:v>2009 Q3</c:v>
                </c:pt>
                <c:pt idx="28">
                  <c:v>2009 Q4</c:v>
                </c:pt>
                <c:pt idx="29">
                  <c:v>2010 Q1</c:v>
                </c:pt>
                <c:pt idx="30">
                  <c:v>2010 Q2</c:v>
                </c:pt>
                <c:pt idx="31">
                  <c:v>2010 Q3</c:v>
                </c:pt>
                <c:pt idx="32">
                  <c:v>2010 Q4</c:v>
                </c:pt>
                <c:pt idx="33">
                  <c:v>2011 Q1</c:v>
                </c:pt>
                <c:pt idx="34">
                  <c:v>2011 Q2</c:v>
                </c:pt>
                <c:pt idx="35">
                  <c:v>2011 Q3</c:v>
                </c:pt>
                <c:pt idx="36">
                  <c:v>2011 Q4</c:v>
                </c:pt>
                <c:pt idx="37">
                  <c:v>2012 Q1</c:v>
                </c:pt>
                <c:pt idx="38">
                  <c:v>2012 Q2</c:v>
                </c:pt>
              </c:strCache>
            </c:strRef>
          </c:cat>
          <c:val>
            <c:numRef>
              <c:f>[0]!Repossed_corporate</c:f>
              <c:numCache>
                <c:formatCode>_-* #,##0_-;\-* #,##0_-;_-* "-"??_-;_-@_-</c:formatCode>
                <c:ptCount val="39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7</c:v>
                </c:pt>
                <c:pt idx="29">
                  <c:v>20</c:v>
                </c:pt>
                <c:pt idx="30">
                  <c:v>27</c:v>
                </c:pt>
                <c:pt idx="31">
                  <c:v>32</c:v>
                </c:pt>
                <c:pt idx="32">
                  <c:v>31</c:v>
                </c:pt>
                <c:pt idx="33">
                  <c:v>39</c:v>
                </c:pt>
                <c:pt idx="34">
                  <c:v>34</c:v>
                </c:pt>
                <c:pt idx="35">
                  <c:v>37</c:v>
                </c:pt>
                <c:pt idx="36">
                  <c:v>43</c:v>
                </c:pt>
                <c:pt idx="37">
                  <c:v>48</c:v>
                </c:pt>
                <c:pt idx="38">
                  <c:v>51</c:v>
                </c:pt>
              </c:numCache>
            </c:numRef>
          </c:val>
        </c:ser>
        <c:gapWidth val="55"/>
        <c:overlap val="100"/>
        <c:axId val="232139008"/>
        <c:axId val="232148992"/>
      </c:barChart>
      <c:catAx>
        <c:axId val="23213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32148992"/>
        <c:crosses val="autoZero"/>
        <c:auto val="1"/>
        <c:lblAlgn val="ctr"/>
        <c:lblOffset val="100"/>
        <c:tickLblSkip val="4"/>
        <c:tickMarkSkip val="1"/>
      </c:catAx>
      <c:valAx>
        <c:axId val="232148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a-DK"/>
                  <a:t>Number of properties</a:t>
                </a:r>
              </a:p>
            </c:rich>
          </c:tx>
        </c:title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32139008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Development in LTV</a:t>
            </a:r>
          </a:p>
        </c:rich>
      </c:tx>
      <c:layout>
        <c:manualLayout>
          <c:xMode val="edge"/>
          <c:yMode val="edge"/>
          <c:x val="0.38659866206680754"/>
          <c:y val="3.6912522010698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910797074334657E-3"/>
          <c:y val="0.20134261178463811"/>
          <c:w val="0.93299125622728041"/>
          <c:h val="0.52013508044364853"/>
        </c:manualLayout>
      </c:layout>
      <c:lineChart>
        <c:grouping val="standard"/>
        <c:ser>
          <c:idx val="0"/>
          <c:order val="0"/>
          <c:tx>
            <c:strRef>
              <c:f>LTV!$B$6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[0]!LTV_private</c:f>
              <c:numCache>
                <c:formatCode>_-* #,##0.0_-;\-* #,##0.0_-;_-* "-"??_-;_-@_-</c:formatCode>
                <c:ptCount val="29"/>
                <c:pt idx="0">
                  <c:v>61.5</c:v>
                </c:pt>
                <c:pt idx="1">
                  <c:v>60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53</c:v>
                </c:pt>
                <c:pt idx="11">
                  <c:v>54</c:v>
                </c:pt>
                <c:pt idx="12">
                  <c:v>53</c:v>
                </c:pt>
                <c:pt idx="13">
                  <c:v>55</c:v>
                </c:pt>
                <c:pt idx="14">
                  <c:v>58</c:v>
                </c:pt>
                <c:pt idx="15">
                  <c:v>60</c:v>
                </c:pt>
                <c:pt idx="16">
                  <c:v>65.5</c:v>
                </c:pt>
                <c:pt idx="17">
                  <c:v>67.3</c:v>
                </c:pt>
                <c:pt idx="18">
                  <c:v>67.47</c:v>
                </c:pt>
                <c:pt idx="19">
                  <c:v>67.97</c:v>
                </c:pt>
                <c:pt idx="20">
                  <c:v>67.16</c:v>
                </c:pt>
                <c:pt idx="21">
                  <c:v>67.45</c:v>
                </c:pt>
                <c:pt idx="22">
                  <c:v>65.569999999999993</c:v>
                </c:pt>
                <c:pt idx="23">
                  <c:v>64.900000000000006</c:v>
                </c:pt>
                <c:pt idx="24">
                  <c:v>64.7</c:v>
                </c:pt>
                <c:pt idx="25">
                  <c:v>67.180000000000007</c:v>
                </c:pt>
                <c:pt idx="26">
                  <c:v>67.69</c:v>
                </c:pt>
                <c:pt idx="27">
                  <c:v>73.22</c:v>
                </c:pt>
                <c:pt idx="28">
                  <c:v>73.22</c:v>
                </c:pt>
              </c:numCache>
            </c:numRef>
          </c:val>
        </c:ser>
        <c:ser>
          <c:idx val="1"/>
          <c:order val="1"/>
          <c:tx>
            <c:strRef>
              <c:f>LTV!$B$7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[0]!LTV_commercial</c:f>
              <c:numCache>
                <c:formatCode>_-* #,##0.0_-;\-* #,##0.0_-;_-* "-"??_-;_-@_-</c:formatCode>
                <c:ptCount val="29"/>
                <c:pt idx="0">
                  <c:v>49.7</c:v>
                </c:pt>
                <c:pt idx="1">
                  <c:v>49.7</c:v>
                </c:pt>
                <c:pt idx="2">
                  <c:v>45</c:v>
                </c:pt>
                <c:pt idx="3">
                  <c:v>45</c:v>
                </c:pt>
                <c:pt idx="4">
                  <c:v>46</c:v>
                </c:pt>
                <c:pt idx="5">
                  <c:v>44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45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48</c:v>
                </c:pt>
                <c:pt idx="14">
                  <c:v>51</c:v>
                </c:pt>
                <c:pt idx="15">
                  <c:v>50</c:v>
                </c:pt>
                <c:pt idx="16">
                  <c:v>59.4</c:v>
                </c:pt>
                <c:pt idx="17">
                  <c:v>63.8</c:v>
                </c:pt>
                <c:pt idx="18">
                  <c:v>63.58</c:v>
                </c:pt>
                <c:pt idx="19">
                  <c:v>68.02</c:v>
                </c:pt>
                <c:pt idx="20">
                  <c:v>59.75</c:v>
                </c:pt>
                <c:pt idx="21">
                  <c:v>59.73</c:v>
                </c:pt>
                <c:pt idx="22">
                  <c:v>59.11</c:v>
                </c:pt>
                <c:pt idx="23">
                  <c:v>55.7</c:v>
                </c:pt>
                <c:pt idx="24">
                  <c:v>56.1</c:v>
                </c:pt>
                <c:pt idx="25">
                  <c:v>55.81</c:v>
                </c:pt>
                <c:pt idx="26">
                  <c:v>55.86</c:v>
                </c:pt>
                <c:pt idx="27">
                  <c:v>62.81</c:v>
                </c:pt>
                <c:pt idx="28">
                  <c:v>61.82</c:v>
                </c:pt>
              </c:numCache>
            </c:numRef>
          </c:val>
        </c:ser>
        <c:ser>
          <c:idx val="2"/>
          <c:order val="2"/>
          <c:tx>
            <c:strRef>
              <c:f>LTV!$B$8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[0]!LTV_agriculture</c:f>
              <c:numCache>
                <c:formatCode>_-* #,##0.0_-;\-* #,##0.0_-;_-* "-"??_-;_-@_-</c:formatCode>
                <c:ptCount val="29"/>
                <c:pt idx="0">
                  <c:v>52.8</c:v>
                </c:pt>
                <c:pt idx="1">
                  <c:v>52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49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48</c:v>
                </c:pt>
                <c:pt idx="12">
                  <c:v>48</c:v>
                </c:pt>
                <c:pt idx="13">
                  <c:v>50</c:v>
                </c:pt>
                <c:pt idx="14">
                  <c:v>46</c:v>
                </c:pt>
                <c:pt idx="15">
                  <c:v>49</c:v>
                </c:pt>
                <c:pt idx="16">
                  <c:v>61.5</c:v>
                </c:pt>
                <c:pt idx="17">
                  <c:v>63.5</c:v>
                </c:pt>
                <c:pt idx="18">
                  <c:v>63.86</c:v>
                </c:pt>
                <c:pt idx="19">
                  <c:v>65.48</c:v>
                </c:pt>
                <c:pt idx="20">
                  <c:v>71.77</c:v>
                </c:pt>
                <c:pt idx="21">
                  <c:v>71.260000000000005</c:v>
                </c:pt>
                <c:pt idx="22">
                  <c:v>72.900000000000006</c:v>
                </c:pt>
                <c:pt idx="23">
                  <c:v>70.400000000000006</c:v>
                </c:pt>
                <c:pt idx="24">
                  <c:v>70.2</c:v>
                </c:pt>
                <c:pt idx="25">
                  <c:v>73.400000000000006</c:v>
                </c:pt>
                <c:pt idx="26">
                  <c:v>73.69</c:v>
                </c:pt>
                <c:pt idx="27">
                  <c:v>65.64</c:v>
                </c:pt>
                <c:pt idx="28">
                  <c:v>65.42</c:v>
                </c:pt>
              </c:numCache>
            </c:numRef>
          </c:val>
        </c:ser>
        <c:ser>
          <c:idx val="3"/>
          <c:order val="3"/>
          <c:tx>
            <c:strRef>
              <c:f>LTV!$B$9</c:f>
              <c:strCache>
                <c:ptCount val="1"/>
                <c:pt idx="0">
                  <c:v>Rental residential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[0]!LTV_rental_residential</c:f>
              <c:numCache>
                <c:formatCode>_-* #,##0.0_-;\-* #,##0.0_-;_-* "-"??_-;_-@_-</c:formatCode>
                <c:ptCount val="29"/>
                <c:pt idx="0">
                  <c:v>67</c:v>
                </c:pt>
                <c:pt idx="1">
                  <c:v>68</c:v>
                </c:pt>
                <c:pt idx="2">
                  <c:v>66</c:v>
                </c:pt>
                <c:pt idx="3">
                  <c:v>66</c:v>
                </c:pt>
                <c:pt idx="4">
                  <c:v>64</c:v>
                </c:pt>
                <c:pt idx="5">
                  <c:v>64</c:v>
                </c:pt>
                <c:pt idx="6">
                  <c:v>62</c:v>
                </c:pt>
                <c:pt idx="7">
                  <c:v>61</c:v>
                </c:pt>
                <c:pt idx="8">
                  <c:v>58</c:v>
                </c:pt>
                <c:pt idx="9">
                  <c:v>59</c:v>
                </c:pt>
                <c:pt idx="10">
                  <c:v>59</c:v>
                </c:pt>
                <c:pt idx="11">
                  <c:v>60</c:v>
                </c:pt>
                <c:pt idx="12">
                  <c:v>59</c:v>
                </c:pt>
                <c:pt idx="13">
                  <c:v>60</c:v>
                </c:pt>
                <c:pt idx="14">
                  <c:v>62</c:v>
                </c:pt>
                <c:pt idx="15">
                  <c:v>64</c:v>
                </c:pt>
                <c:pt idx="16">
                  <c:v>71.099999999999994</c:v>
                </c:pt>
                <c:pt idx="17">
                  <c:v>75.3</c:v>
                </c:pt>
                <c:pt idx="18">
                  <c:v>74.510000000000005</c:v>
                </c:pt>
                <c:pt idx="19">
                  <c:v>75.239999999999995</c:v>
                </c:pt>
                <c:pt idx="20">
                  <c:v>76.86</c:v>
                </c:pt>
                <c:pt idx="21">
                  <c:v>77.27</c:v>
                </c:pt>
                <c:pt idx="22">
                  <c:v>74.19</c:v>
                </c:pt>
                <c:pt idx="23">
                  <c:v>72.400000000000006</c:v>
                </c:pt>
                <c:pt idx="24">
                  <c:v>74</c:v>
                </c:pt>
                <c:pt idx="25">
                  <c:v>72.58</c:v>
                </c:pt>
                <c:pt idx="26">
                  <c:v>72.59</c:v>
                </c:pt>
                <c:pt idx="27">
                  <c:v>70.599999999999994</c:v>
                </c:pt>
                <c:pt idx="28">
                  <c:v>70</c:v>
                </c:pt>
              </c:numCache>
            </c:numRef>
          </c:val>
        </c:ser>
        <c:ser>
          <c:idx val="4"/>
          <c:order val="4"/>
          <c:tx>
            <c:strRef>
              <c:f>LTV!$B$10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[0]!LTV_total</c:f>
              <c:numCache>
                <c:formatCode>_-* #,##0.0_-;\-* #,##0.0_-;_-* "-"??_-;_-@_-</c:formatCode>
                <c:ptCount val="29"/>
                <c:pt idx="0">
                  <c:v>61</c:v>
                </c:pt>
                <c:pt idx="1">
                  <c:v>60</c:v>
                </c:pt>
                <c:pt idx="2">
                  <c:v>58</c:v>
                </c:pt>
                <c:pt idx="3">
                  <c:v>58</c:v>
                </c:pt>
                <c:pt idx="4">
                  <c:v>57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54</c:v>
                </c:pt>
                <c:pt idx="14">
                  <c:v>57</c:v>
                </c:pt>
                <c:pt idx="15">
                  <c:v>59</c:v>
                </c:pt>
                <c:pt idx="16">
                  <c:v>65.3</c:v>
                </c:pt>
                <c:pt idx="17">
                  <c:v>67.8</c:v>
                </c:pt>
                <c:pt idx="18">
                  <c:v>67.77</c:v>
                </c:pt>
                <c:pt idx="19">
                  <c:v>69.010000000000005</c:v>
                </c:pt>
                <c:pt idx="20">
                  <c:v>67.959999999999994</c:v>
                </c:pt>
                <c:pt idx="21">
                  <c:v>68.16</c:v>
                </c:pt>
                <c:pt idx="22">
                  <c:v>66.53</c:v>
                </c:pt>
                <c:pt idx="23">
                  <c:v>65.099999999999994</c:v>
                </c:pt>
                <c:pt idx="24">
                  <c:v>65.3</c:v>
                </c:pt>
                <c:pt idx="25">
                  <c:v>66.7</c:v>
                </c:pt>
                <c:pt idx="26">
                  <c:v>67.06</c:v>
                </c:pt>
                <c:pt idx="27">
                  <c:v>70.319999999999993</c:v>
                </c:pt>
                <c:pt idx="28">
                  <c:v>70.05</c:v>
                </c:pt>
              </c:numCache>
            </c:numRef>
          </c:val>
        </c:ser>
        <c:marker val="1"/>
        <c:axId val="232212352"/>
        <c:axId val="232213888"/>
      </c:lineChart>
      <c:catAx>
        <c:axId val="2322123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/>
          </a:p>
        </c:txPr>
        <c:crossAx val="232213888"/>
        <c:crosses val="autoZero"/>
        <c:auto val="1"/>
        <c:lblAlgn val="ctr"/>
        <c:lblOffset val="100"/>
        <c:tickLblSkip val="3"/>
        <c:tickMarkSkip val="1"/>
      </c:catAx>
      <c:valAx>
        <c:axId val="232213888"/>
        <c:scaling>
          <c:orientation val="minMax"/>
          <c:min val="4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_-;\-* #,##0.0_-;_-* &quot;-&quot;??_-;_-@_-" sourceLinked="1"/>
        <c:maj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/>
          </a:p>
        </c:txPr>
        <c:crossAx val="232212352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LT 45 Light"/>
              <a:ea typeface="Univers LT 45 Light"/>
              <a:cs typeface="Univers LT 45 Light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77" r="0.75000000000000377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Verdana"/>
              </a:rPr>
              <a:t>3 month arrears</a:t>
            </a:r>
            <a:endParaRPr lang="da-DK" sz="1000" b="1" i="0" u="none" strike="noStrike" baseline="0">
              <a:solidFill>
                <a:srgbClr val="000000"/>
              </a:solidFill>
              <a:latin typeface="Univers LT 45 Light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 sz="1000" b="1" i="0" u="none" strike="noStrike" baseline="0">
              <a:solidFill>
                <a:srgbClr val="000000"/>
              </a:solidFill>
              <a:latin typeface="Univers LT 45 Light"/>
            </a:endParaRPr>
          </a:p>
        </c:rich>
      </c:tx>
      <c:layout>
        <c:manualLayout>
          <c:xMode val="edge"/>
          <c:yMode val="edge"/>
          <c:x val="0.41598735029220585"/>
          <c:y val="3.49854805383369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566133486483273E-3"/>
          <c:y val="0.12828006599635852"/>
          <c:w val="0.94616714844319405"/>
          <c:h val="0.65014669811790804"/>
        </c:manualLayout>
      </c:layout>
      <c:lineChart>
        <c:grouping val="standard"/>
        <c:ser>
          <c:idx val="0"/>
          <c:order val="0"/>
          <c:tx>
            <c:strRef>
              <c:f>'3m arrears'!$B$6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[0]!Arrears_private</c:f>
              <c:numCache>
                <c:formatCode>_-* #,##0.00_-;\-* #,##0.00_-;_-* "-"??_-;_-@_-</c:formatCode>
                <c:ptCount val="29"/>
                <c:pt idx="0">
                  <c:v>8.0652528612137897E-2</c:v>
                </c:pt>
                <c:pt idx="1">
                  <c:v>7.7191298368422895E-2</c:v>
                </c:pt>
                <c:pt idx="2">
                  <c:v>6.9556929511739488E-2</c:v>
                </c:pt>
                <c:pt idx="3">
                  <c:v>5.6591704792520001E-2</c:v>
                </c:pt>
                <c:pt idx="4">
                  <c:v>5.1296367647227961E-2</c:v>
                </c:pt>
                <c:pt idx="5">
                  <c:v>5.6647210289428276E-2</c:v>
                </c:pt>
                <c:pt idx="6">
                  <c:v>5.0244429306712655E-2</c:v>
                </c:pt>
                <c:pt idx="7">
                  <c:v>6.0543838606434336E-2</c:v>
                </c:pt>
                <c:pt idx="8">
                  <c:v>6.16656827446775E-2</c:v>
                </c:pt>
                <c:pt idx="9">
                  <c:v>7.0253843806781346E-2</c:v>
                </c:pt>
                <c:pt idx="10">
                  <c:v>8.0928251690201194E-2</c:v>
                </c:pt>
                <c:pt idx="11">
                  <c:v>0.10004882266970098</c:v>
                </c:pt>
                <c:pt idx="12">
                  <c:v>0.11781523259771912</c:v>
                </c:pt>
                <c:pt idx="13">
                  <c:v>0.1405975605147636</c:v>
                </c:pt>
                <c:pt idx="14">
                  <c:v>0.21226550425193944</c:v>
                </c:pt>
                <c:pt idx="15">
                  <c:v>0.31</c:v>
                </c:pt>
                <c:pt idx="16">
                  <c:v>0.40858428118318801</c:v>
                </c:pt>
                <c:pt idx="17">
                  <c:v>0.47</c:v>
                </c:pt>
                <c:pt idx="18">
                  <c:v>0.52</c:v>
                </c:pt>
                <c:pt idx="19">
                  <c:v>0.54</c:v>
                </c:pt>
                <c:pt idx="20">
                  <c:v>0.42</c:v>
                </c:pt>
                <c:pt idx="21">
                  <c:v>0.36</c:v>
                </c:pt>
                <c:pt idx="22">
                  <c:v>0.33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0.3463</c:v>
                </c:pt>
                <c:pt idx="26">
                  <c:v>0.26</c:v>
                </c:pt>
                <c:pt idx="27">
                  <c:v>0.26190376313394481</c:v>
                </c:pt>
                <c:pt idx="28">
                  <c:v>0.24316578085023852</c:v>
                </c:pt>
              </c:numCache>
            </c:numRef>
          </c:val>
        </c:ser>
        <c:ser>
          <c:idx val="1"/>
          <c:order val="1"/>
          <c:tx>
            <c:strRef>
              <c:f>'3m arrears'!$B$7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[0]!Arrears_commercial</c:f>
              <c:numCache>
                <c:formatCode>_-* #,##0.00_-;\-* #,##0.00_-;_-* "-"??_-;_-@_-</c:formatCode>
                <c:ptCount val="29"/>
                <c:pt idx="0">
                  <c:v>0.16563791556290958</c:v>
                </c:pt>
                <c:pt idx="1">
                  <c:v>0.2132773695526021</c:v>
                </c:pt>
                <c:pt idx="2">
                  <c:v>0.12204037907712323</c:v>
                </c:pt>
                <c:pt idx="3">
                  <c:v>0.10503765547972971</c:v>
                </c:pt>
                <c:pt idx="4">
                  <c:v>8.8360652070989781E-2</c:v>
                </c:pt>
                <c:pt idx="5">
                  <c:v>9.3490201160133263E-2</c:v>
                </c:pt>
                <c:pt idx="6">
                  <c:v>0.12575758646685919</c:v>
                </c:pt>
                <c:pt idx="7">
                  <c:v>0.13869347004763621</c:v>
                </c:pt>
                <c:pt idx="8">
                  <c:v>6.9749523648991063E-2</c:v>
                </c:pt>
                <c:pt idx="9">
                  <c:v>8.4826854962818915E-2</c:v>
                </c:pt>
                <c:pt idx="10">
                  <c:v>0.13082680939576194</c:v>
                </c:pt>
                <c:pt idx="11">
                  <c:v>6.3690962238606902E-2</c:v>
                </c:pt>
                <c:pt idx="12">
                  <c:v>9.4493334396141937E-2</c:v>
                </c:pt>
                <c:pt idx="13">
                  <c:v>0.13624324754250733</c:v>
                </c:pt>
                <c:pt idx="14">
                  <c:v>0.3969035165305469</c:v>
                </c:pt>
                <c:pt idx="15">
                  <c:v>0.5</c:v>
                </c:pt>
                <c:pt idx="16">
                  <c:v>1.19219168754725</c:v>
                </c:pt>
                <c:pt idx="17">
                  <c:v>1.49</c:v>
                </c:pt>
                <c:pt idx="18">
                  <c:v>2.2799999999999998</c:v>
                </c:pt>
                <c:pt idx="19">
                  <c:v>1.66</c:v>
                </c:pt>
                <c:pt idx="20">
                  <c:v>1.68</c:v>
                </c:pt>
                <c:pt idx="21">
                  <c:v>1.53</c:v>
                </c:pt>
                <c:pt idx="22">
                  <c:v>1.45</c:v>
                </c:pt>
                <c:pt idx="23">
                  <c:v>0.99</c:v>
                </c:pt>
                <c:pt idx="24">
                  <c:v>1.52</c:v>
                </c:pt>
                <c:pt idx="25">
                  <c:v>1.0514600000000001</c:v>
                </c:pt>
                <c:pt idx="26">
                  <c:v>1.1100000000000001</c:v>
                </c:pt>
                <c:pt idx="27">
                  <c:v>0.98135130215418731</c:v>
                </c:pt>
                <c:pt idx="28">
                  <c:v>0.91779340446955104</c:v>
                </c:pt>
              </c:numCache>
            </c:numRef>
          </c:val>
        </c:ser>
        <c:ser>
          <c:idx val="2"/>
          <c:order val="2"/>
          <c:tx>
            <c:strRef>
              <c:f>'3m arrears'!$B$8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[0]!Arrears_agriculture</c:f>
              <c:numCache>
                <c:formatCode>_-* #,##0.00_-;\-* #,##0.00_-;_-* "-"??_-;_-@_-</c:formatCode>
                <c:ptCount val="29"/>
                <c:pt idx="0">
                  <c:v>0.16513532042923695</c:v>
                </c:pt>
                <c:pt idx="1">
                  <c:v>0.16431853752939363</c:v>
                </c:pt>
                <c:pt idx="2">
                  <c:v>9.3967375674896297E-2</c:v>
                </c:pt>
                <c:pt idx="3">
                  <c:v>0.19843422594147503</c:v>
                </c:pt>
                <c:pt idx="4">
                  <c:v>5.889101487273319E-2</c:v>
                </c:pt>
                <c:pt idx="5">
                  <c:v>0.10324608128944894</c:v>
                </c:pt>
                <c:pt idx="6">
                  <c:v>5.1987899564359293E-2</c:v>
                </c:pt>
                <c:pt idx="7">
                  <c:v>0.11048749938034283</c:v>
                </c:pt>
                <c:pt idx="8">
                  <c:v>5.9550574556876672E-2</c:v>
                </c:pt>
                <c:pt idx="9">
                  <c:v>7.4205049225378614E-2</c:v>
                </c:pt>
                <c:pt idx="10">
                  <c:v>0.13256736027664506</c:v>
                </c:pt>
                <c:pt idx="11">
                  <c:v>7.2184377008623166E-2</c:v>
                </c:pt>
                <c:pt idx="12">
                  <c:v>8.9182844607290229E-2</c:v>
                </c:pt>
                <c:pt idx="13">
                  <c:v>0.10977809013734693</c:v>
                </c:pt>
                <c:pt idx="14">
                  <c:v>0.20187739094823096</c:v>
                </c:pt>
                <c:pt idx="15">
                  <c:v>0.24</c:v>
                </c:pt>
                <c:pt idx="16">
                  <c:v>0.38745729660902001</c:v>
                </c:pt>
                <c:pt idx="17">
                  <c:v>0.43</c:v>
                </c:pt>
                <c:pt idx="18">
                  <c:v>0.56000000000000005</c:v>
                </c:pt>
                <c:pt idx="19">
                  <c:v>0.69</c:v>
                </c:pt>
                <c:pt idx="20">
                  <c:v>0.64</c:v>
                </c:pt>
                <c:pt idx="21">
                  <c:v>0.62</c:v>
                </c:pt>
                <c:pt idx="22">
                  <c:v>0.46</c:v>
                </c:pt>
                <c:pt idx="23">
                  <c:v>0.57999999999999996</c:v>
                </c:pt>
                <c:pt idx="24">
                  <c:v>0.73</c:v>
                </c:pt>
                <c:pt idx="25">
                  <c:v>0.58328999999999998</c:v>
                </c:pt>
                <c:pt idx="26">
                  <c:v>0.56000000000000005</c:v>
                </c:pt>
                <c:pt idx="27">
                  <c:v>0.52803846547461519</c:v>
                </c:pt>
                <c:pt idx="28">
                  <c:v>0.56810281900656956</c:v>
                </c:pt>
              </c:numCache>
            </c:numRef>
          </c:val>
        </c:ser>
        <c:ser>
          <c:idx val="3"/>
          <c:order val="3"/>
          <c:tx>
            <c:strRef>
              <c:f>'3m arrears'!$B$9</c:f>
              <c:strCache>
                <c:ptCount val="1"/>
                <c:pt idx="0">
                  <c:v>Rental Residential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29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</c:strCache>
            </c:strRef>
          </c:cat>
          <c:val>
            <c:numRef>
              <c:f>[0]!Arrears_rental_residential</c:f>
              <c:numCache>
                <c:formatCode>_-* #,##0.00_-;\-* #,##0.00_-;_-* "-"??_-;_-@_-</c:formatCode>
                <c:ptCount val="29"/>
                <c:pt idx="0">
                  <c:v>4.3803406849193607E-2</c:v>
                </c:pt>
                <c:pt idx="1">
                  <c:v>9.5903072670480427E-2</c:v>
                </c:pt>
                <c:pt idx="2">
                  <c:v>3.6486627092520228E-2</c:v>
                </c:pt>
                <c:pt idx="3">
                  <c:v>8.0964019790819894E-2</c:v>
                </c:pt>
                <c:pt idx="4">
                  <c:v>3.0837731696558998E-2</c:v>
                </c:pt>
                <c:pt idx="5">
                  <c:v>9.0809206617881597E-2</c:v>
                </c:pt>
                <c:pt idx="6">
                  <c:v>0.13105243766129279</c:v>
                </c:pt>
                <c:pt idx="7">
                  <c:v>0.12018992862817277</c:v>
                </c:pt>
                <c:pt idx="8">
                  <c:v>4.2604410955085943E-2</c:v>
                </c:pt>
                <c:pt idx="9">
                  <c:v>9.7458697328710153E-2</c:v>
                </c:pt>
                <c:pt idx="10">
                  <c:v>9.7552936486864472E-2</c:v>
                </c:pt>
                <c:pt idx="11">
                  <c:v>7.1229672369108821E-2</c:v>
                </c:pt>
                <c:pt idx="12">
                  <c:v>0.17376216832575472</c:v>
                </c:pt>
                <c:pt idx="13">
                  <c:v>0.14733228176836374</c:v>
                </c:pt>
                <c:pt idx="14">
                  <c:v>0.54055865639875256</c:v>
                </c:pt>
                <c:pt idx="15">
                  <c:v>0.47</c:v>
                </c:pt>
                <c:pt idx="16">
                  <c:v>1.43</c:v>
                </c:pt>
                <c:pt idx="17">
                  <c:v>0.78</c:v>
                </c:pt>
                <c:pt idx="18">
                  <c:v>2.3199999999999998</c:v>
                </c:pt>
                <c:pt idx="19">
                  <c:v>1.05</c:v>
                </c:pt>
                <c:pt idx="20">
                  <c:v>1.25</c:v>
                </c:pt>
                <c:pt idx="21">
                  <c:v>0.73</c:v>
                </c:pt>
                <c:pt idx="22">
                  <c:v>1.23</c:v>
                </c:pt>
                <c:pt idx="23">
                  <c:v>0.54</c:v>
                </c:pt>
                <c:pt idx="24">
                  <c:v>0.79</c:v>
                </c:pt>
                <c:pt idx="25">
                  <c:v>0.48215999999999998</c:v>
                </c:pt>
                <c:pt idx="26">
                  <c:v>0.61</c:v>
                </c:pt>
                <c:pt idx="27">
                  <c:v>1.0340488552503766</c:v>
                </c:pt>
                <c:pt idx="28">
                  <c:v>0.94359445546940601</c:v>
                </c:pt>
              </c:numCache>
            </c:numRef>
          </c:val>
        </c:ser>
        <c:marker val="1"/>
        <c:axId val="232342272"/>
        <c:axId val="232343808"/>
      </c:lineChart>
      <c:catAx>
        <c:axId val="2323422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32343808"/>
        <c:crosses val="autoZero"/>
        <c:auto val="1"/>
        <c:lblAlgn val="ctr"/>
        <c:lblOffset val="100"/>
        <c:tickLblSkip val="3"/>
        <c:tickMarkSkip val="1"/>
      </c:catAx>
      <c:valAx>
        <c:axId val="232343808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32342272"/>
        <c:crosses val="max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LT 45 Light"/>
              <a:ea typeface="Univers LT 45 Light"/>
              <a:cs typeface="Univers LT 45 Light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77" r="0.75000000000000377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1278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0</xdr:row>
      <xdr:rowOff>66675</xdr:rowOff>
    </xdr:from>
    <xdr:to>
      <xdr:col>10</xdr:col>
      <xdr:colOff>1009650</xdr:colOff>
      <xdr:row>2</xdr:row>
      <xdr:rowOff>28575</xdr:rowOff>
    </xdr:to>
    <xdr:pic>
      <xdr:nvPicPr>
        <xdr:cNvPr id="1279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876300</xdr:colOff>
      <xdr:row>0</xdr:row>
      <xdr:rowOff>66675</xdr:rowOff>
    </xdr:from>
    <xdr:to>
      <xdr:col>9</xdr:col>
      <xdr:colOff>0</xdr:colOff>
      <xdr:row>2</xdr:row>
      <xdr:rowOff>28575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10</xdr:row>
      <xdr:rowOff>114300</xdr:rowOff>
    </xdr:from>
    <xdr:to>
      <xdr:col>17</xdr:col>
      <xdr:colOff>123825</xdr:colOff>
      <xdr:row>35</xdr:row>
      <xdr:rowOff>104775</xdr:rowOff>
    </xdr:to>
    <xdr:graphicFrame macro="">
      <xdr:nvGraphicFramePr>
        <xdr:cNvPr id="4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0</xdr:rowOff>
    </xdr:from>
    <xdr:to>
      <xdr:col>1</xdr:col>
      <xdr:colOff>1419225</xdr:colOff>
      <xdr:row>2</xdr:row>
      <xdr:rowOff>95250</xdr:rowOff>
    </xdr:to>
    <xdr:pic>
      <xdr:nvPicPr>
        <xdr:cNvPr id="4475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0</xdr:row>
      <xdr:rowOff>85725</xdr:rowOff>
    </xdr:from>
    <xdr:to>
      <xdr:col>27</xdr:col>
      <xdr:colOff>476250</xdr:colOff>
      <xdr:row>2</xdr:row>
      <xdr:rowOff>28575</xdr:rowOff>
    </xdr:to>
    <xdr:pic>
      <xdr:nvPicPr>
        <xdr:cNvPr id="4476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0575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0.97558</cdr:x>
      <cdr:y>0.04636</cdr:y>
    </cdr:from>
    <cdr:to>
      <cdr:x>0.97853</cdr:x>
      <cdr:y>0.14855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467" y="166038"/>
          <a:ext cx="20709" cy="365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  <cdr:relSizeAnchor xmlns:cdr="http://schemas.openxmlformats.org/drawingml/2006/chartDrawing">
    <cdr:from>
      <cdr:x>0.95767</cdr:x>
      <cdr:y>0.01769</cdr:y>
    </cdr:from>
    <cdr:to>
      <cdr:x>0.95767</cdr:x>
      <cdr:y>0.01769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980" y="61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1447800</xdr:colOff>
      <xdr:row>3</xdr:row>
      <xdr:rowOff>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85725</xdr:rowOff>
    </xdr:from>
    <xdr:to>
      <xdr:col>10</xdr:col>
      <xdr:colOff>904875</xdr:colOff>
      <xdr:row>2</xdr:row>
      <xdr:rowOff>47625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1447800</xdr:colOff>
      <xdr:row>3</xdr:row>
      <xdr:rowOff>0</xdr:rowOff>
    </xdr:to>
    <xdr:pic>
      <xdr:nvPicPr>
        <xdr:cNvPr id="6396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85725</xdr:rowOff>
    </xdr:from>
    <xdr:to>
      <xdr:col>10</xdr:col>
      <xdr:colOff>904875</xdr:colOff>
      <xdr:row>2</xdr:row>
      <xdr:rowOff>47625</xdr:rowOff>
    </xdr:to>
    <xdr:pic>
      <xdr:nvPicPr>
        <xdr:cNvPr id="6397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95250</xdr:rowOff>
    </xdr:from>
    <xdr:to>
      <xdr:col>17</xdr:col>
      <xdr:colOff>266700</xdr:colOff>
      <xdr:row>32</xdr:row>
      <xdr:rowOff>85725</xdr:rowOff>
    </xdr:to>
    <xdr:graphicFrame macro="">
      <xdr:nvGraphicFramePr>
        <xdr:cNvPr id="7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0</xdr:rowOff>
    </xdr:from>
    <xdr:to>
      <xdr:col>3</xdr:col>
      <xdr:colOff>180975</xdr:colOff>
      <xdr:row>2</xdr:row>
      <xdr:rowOff>95250</xdr:rowOff>
    </xdr:to>
    <xdr:pic>
      <xdr:nvPicPr>
        <xdr:cNvPr id="7548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609600</xdr:colOff>
      <xdr:row>0</xdr:row>
      <xdr:rowOff>76200</xdr:rowOff>
    </xdr:from>
    <xdr:to>
      <xdr:col>17</xdr:col>
      <xdr:colOff>200025</xdr:colOff>
      <xdr:row>2</xdr:row>
      <xdr:rowOff>19050</xdr:rowOff>
    </xdr:to>
    <xdr:pic>
      <xdr:nvPicPr>
        <xdr:cNvPr id="7549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87000" y="76200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0.93667</cdr:x>
      <cdr:y>0.01012</cdr:y>
    </cdr:from>
    <cdr:to>
      <cdr:x>0.9932</cdr:x>
      <cdr:y>0.04564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78171" y="50800"/>
          <a:ext cx="426975" cy="16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Number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152400</xdr:rowOff>
    </xdr:from>
    <xdr:to>
      <xdr:col>15</xdr:col>
      <xdr:colOff>514350</xdr:colOff>
      <xdr:row>34</xdr:row>
      <xdr:rowOff>66675</xdr:rowOff>
    </xdr:to>
    <xdr:graphicFrame macro="">
      <xdr:nvGraphicFramePr>
        <xdr:cNvPr id="88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95250</xdr:rowOff>
    </xdr:from>
    <xdr:to>
      <xdr:col>2</xdr:col>
      <xdr:colOff>933450</xdr:colOff>
      <xdr:row>3</xdr:row>
      <xdr:rowOff>47625</xdr:rowOff>
    </xdr:to>
    <xdr:pic>
      <xdr:nvPicPr>
        <xdr:cNvPr id="88390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952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114300</xdr:rowOff>
    </xdr:from>
    <xdr:to>
      <xdr:col>15</xdr:col>
      <xdr:colOff>400050</xdr:colOff>
      <xdr:row>2</xdr:row>
      <xdr:rowOff>57150</xdr:rowOff>
    </xdr:to>
    <xdr:pic>
      <xdr:nvPicPr>
        <xdr:cNvPr id="88391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67950" y="114300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10</xdr:row>
      <xdr:rowOff>114300</xdr:rowOff>
    </xdr:from>
    <xdr:to>
      <xdr:col>16</xdr:col>
      <xdr:colOff>371475</xdr:colOff>
      <xdr:row>31</xdr:row>
      <xdr:rowOff>123825</xdr:rowOff>
    </xdr:to>
    <xdr:graphicFrame macro="">
      <xdr:nvGraphicFramePr>
        <xdr:cNvPr id="2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0</xdr:rowOff>
    </xdr:from>
    <xdr:to>
      <xdr:col>1</xdr:col>
      <xdr:colOff>1428750</xdr:colOff>
      <xdr:row>2</xdr:row>
      <xdr:rowOff>95250</xdr:rowOff>
    </xdr:to>
    <xdr:pic>
      <xdr:nvPicPr>
        <xdr:cNvPr id="2427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0</xdr:row>
      <xdr:rowOff>104775</xdr:rowOff>
    </xdr:from>
    <xdr:to>
      <xdr:col>27</xdr:col>
      <xdr:colOff>495300</xdr:colOff>
      <xdr:row>2</xdr:row>
      <xdr:rowOff>47625</xdr:rowOff>
    </xdr:to>
    <xdr:pic>
      <xdr:nvPicPr>
        <xdr:cNvPr id="2428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1047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0.95629</cdr:x>
      <cdr:y>0.0276</cdr:y>
    </cdr:from>
    <cdr:to>
      <cdr:x>0.95629</cdr:x>
      <cdr:y>0.0276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3508" y="817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0</xdr:row>
      <xdr:rowOff>66675</xdr:rowOff>
    </xdr:from>
    <xdr:to>
      <xdr:col>12</xdr:col>
      <xdr:colOff>828675</xdr:colOff>
      <xdr:row>2</xdr:row>
      <xdr:rowOff>28575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AK88"/>
  <sheetViews>
    <sheetView showGridLines="0" showRowColHeader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1.375" style="1" bestFit="1" customWidth="1"/>
    <col min="8" max="8" width="1" style="1" customWidth="1"/>
    <col min="9" max="9" width="9.75" style="1" customWidth="1"/>
    <col min="10" max="10" width="1" style="1" customWidth="1"/>
    <col min="11" max="11" width="13.37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116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  <c r="K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424595.04138885927</v>
      </c>
      <c r="D9" s="65"/>
      <c r="E9" s="65">
        <v>140989.9948146703</v>
      </c>
      <c r="F9" s="65"/>
      <c r="G9" s="65">
        <v>110808.93496712024</v>
      </c>
      <c r="H9" s="65"/>
      <c r="I9" s="65">
        <v>50549.187115420136</v>
      </c>
      <c r="J9" s="65"/>
      <c r="K9" s="65">
        <v>726943.15828606999</v>
      </c>
      <c r="N9" s="24"/>
      <c r="O9" s="24"/>
    </row>
    <row r="10" spans="2:32">
      <c r="B10" s="10" t="s">
        <v>12</v>
      </c>
      <c r="C10" s="66">
        <v>445917</v>
      </c>
      <c r="D10" s="66"/>
      <c r="E10" s="66">
        <v>43611</v>
      </c>
      <c r="F10" s="66"/>
      <c r="G10" s="66">
        <v>17195</v>
      </c>
      <c r="H10" s="66"/>
      <c r="I10" s="66">
        <v>16950</v>
      </c>
      <c r="J10" s="66"/>
      <c r="K10" s="66">
        <v>523673</v>
      </c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47">
        <v>126541.62711499982</v>
      </c>
      <c r="D13" s="47"/>
      <c r="E13" s="47">
        <v>61902.81741224994</v>
      </c>
      <c r="F13" s="47"/>
      <c r="G13" s="47">
        <v>13049.309982589988</v>
      </c>
      <c r="H13" s="47"/>
      <c r="I13" s="47">
        <v>4088.7270023399983</v>
      </c>
      <c r="J13" s="47"/>
      <c r="K13" s="46">
        <v>205582.48151217974</v>
      </c>
      <c r="AE13" s="2"/>
    </row>
    <row r="14" spans="2:32">
      <c r="B14" s="9" t="s">
        <v>20</v>
      </c>
      <c r="C14" s="49">
        <v>91210.632798059858</v>
      </c>
      <c r="D14" s="49"/>
      <c r="E14" s="48">
        <v>59659.954653729939</v>
      </c>
      <c r="F14" s="49"/>
      <c r="G14" s="48">
        <v>12169.088589369987</v>
      </c>
      <c r="H14" s="49"/>
      <c r="I14" s="48">
        <v>3242.1784574199987</v>
      </c>
      <c r="J14" s="49"/>
      <c r="K14" s="48">
        <v>166281.85449857981</v>
      </c>
      <c r="N14" s="24"/>
      <c r="O14" s="24"/>
      <c r="AE14" s="15"/>
      <c r="AF14" s="15"/>
    </row>
    <row r="15" spans="2:32">
      <c r="B15" s="10" t="s">
        <v>91</v>
      </c>
      <c r="C15" s="49">
        <v>35330.994316939963</v>
      </c>
      <c r="D15" s="49"/>
      <c r="E15" s="48">
        <v>2242.8627585200002</v>
      </c>
      <c r="F15" s="49"/>
      <c r="G15" s="48">
        <v>880.22139322000066</v>
      </c>
      <c r="H15" s="49"/>
      <c r="I15" s="48">
        <v>846.54854491999981</v>
      </c>
      <c r="J15" s="49"/>
      <c r="K15" s="48">
        <v>39300.627013599958</v>
      </c>
      <c r="N15" s="24"/>
      <c r="O15" s="24"/>
      <c r="AE15" s="15"/>
    </row>
    <row r="16" spans="2:32">
      <c r="B16" s="9" t="s">
        <v>46</v>
      </c>
      <c r="C16" s="47">
        <v>266489.65115836012</v>
      </c>
      <c r="D16" s="47"/>
      <c r="E16" s="47">
        <v>66697.263902190025</v>
      </c>
      <c r="F16" s="47"/>
      <c r="G16" s="47">
        <v>63097.594704950003</v>
      </c>
      <c r="H16" s="47"/>
      <c r="I16" s="47">
        <v>39174.382956050002</v>
      </c>
      <c r="J16" s="47"/>
      <c r="K16" s="46">
        <v>435458.89272155019</v>
      </c>
      <c r="N16" s="24"/>
      <c r="O16" s="24"/>
      <c r="AE16" s="15"/>
    </row>
    <row r="17" spans="1:31">
      <c r="B17" s="9" t="s">
        <v>20</v>
      </c>
      <c r="C17" s="49">
        <v>84778.115291110254</v>
      </c>
      <c r="D17" s="49"/>
      <c r="E17" s="48">
        <v>33250.321513140014</v>
      </c>
      <c r="F17" s="49"/>
      <c r="G17" s="48">
        <v>20968.678375749991</v>
      </c>
      <c r="H17" s="49"/>
      <c r="I17" s="48">
        <v>9524.2591568200005</v>
      </c>
      <c r="J17" s="49"/>
      <c r="K17" s="48">
        <v>148521.37433682027</v>
      </c>
      <c r="N17" s="24"/>
      <c r="O17" s="24"/>
      <c r="AE17" s="15"/>
    </row>
    <row r="18" spans="1:31">
      <c r="B18" s="10" t="s">
        <v>91</v>
      </c>
      <c r="C18" s="49">
        <v>181711.53586724986</v>
      </c>
      <c r="D18" s="49"/>
      <c r="E18" s="48">
        <v>33446.942389050011</v>
      </c>
      <c r="F18" s="49"/>
      <c r="G18" s="48">
        <v>42128.916329200016</v>
      </c>
      <c r="H18" s="49"/>
      <c r="I18" s="48">
        <v>29650.123799230001</v>
      </c>
      <c r="J18" s="49"/>
      <c r="K18" s="48">
        <v>286937.51838472986</v>
      </c>
      <c r="N18" s="24"/>
      <c r="O18" s="24"/>
      <c r="AE18" s="15"/>
    </row>
    <row r="19" spans="1:31">
      <c r="B19" s="9" t="s">
        <v>92</v>
      </c>
      <c r="C19" s="73">
        <v>31408.617896029966</v>
      </c>
      <c r="D19" s="73"/>
      <c r="E19" s="73">
        <v>1125.595633899999</v>
      </c>
      <c r="F19" s="73"/>
      <c r="G19" s="73">
        <v>479.78637561999994</v>
      </c>
      <c r="H19" s="73"/>
      <c r="I19" s="73">
        <v>555.18490591000011</v>
      </c>
      <c r="J19" s="73"/>
      <c r="K19" s="74">
        <v>33569.184811459963</v>
      </c>
      <c r="M19" s="24"/>
      <c r="N19" s="73"/>
      <c r="O19" s="73"/>
      <c r="P19" s="73"/>
      <c r="Q19" s="73"/>
      <c r="R19" s="73"/>
      <c r="S19" s="73"/>
      <c r="T19" s="73"/>
      <c r="U19" s="73"/>
      <c r="V19" s="74"/>
      <c r="AE19" s="15"/>
    </row>
    <row r="20" spans="1:31">
      <c r="B20" s="9" t="s">
        <v>20</v>
      </c>
      <c r="C20" s="75">
        <v>14466.93779833999</v>
      </c>
      <c r="D20" s="75"/>
      <c r="E20" s="67">
        <v>624.89673576999962</v>
      </c>
      <c r="F20" s="75"/>
      <c r="G20" s="67">
        <v>344.44709306999994</v>
      </c>
      <c r="H20" s="75"/>
      <c r="I20" s="67">
        <v>251.38884104999997</v>
      </c>
      <c r="J20" s="75"/>
      <c r="K20" s="67">
        <v>15687.670468229988</v>
      </c>
      <c r="M20" s="24"/>
      <c r="N20" s="75"/>
      <c r="O20" s="75"/>
      <c r="P20" s="67"/>
      <c r="Q20" s="75"/>
      <c r="R20" s="67"/>
      <c r="S20" s="75"/>
      <c r="T20" s="67"/>
      <c r="U20" s="75"/>
      <c r="V20" s="67"/>
      <c r="AE20" s="15"/>
    </row>
    <row r="21" spans="1:31">
      <c r="B21" s="10" t="s">
        <v>91</v>
      </c>
      <c r="C21" s="75">
        <v>16941.680097689979</v>
      </c>
      <c r="D21" s="75"/>
      <c r="E21" s="67">
        <v>500.69889812999963</v>
      </c>
      <c r="F21" s="75"/>
      <c r="G21" s="67">
        <v>135.33928254999998</v>
      </c>
      <c r="H21" s="75"/>
      <c r="I21" s="67">
        <v>303.79606486</v>
      </c>
      <c r="J21" s="75"/>
      <c r="K21" s="67">
        <v>17881.514343229981</v>
      </c>
      <c r="M21" s="24"/>
      <c r="N21" s="75"/>
      <c r="O21" s="75"/>
      <c r="P21" s="67"/>
      <c r="Q21" s="75"/>
      <c r="R21" s="67"/>
      <c r="S21" s="75"/>
      <c r="T21" s="67"/>
      <c r="U21" s="75"/>
      <c r="V21" s="67"/>
      <c r="AE21" s="15"/>
    </row>
    <row r="22" spans="1:31" s="2" customFormat="1">
      <c r="A22" s="1"/>
      <c r="B22" s="10" t="s">
        <v>93</v>
      </c>
      <c r="C22" s="73">
        <v>38.654868900000004</v>
      </c>
      <c r="D22" s="73"/>
      <c r="E22" s="74">
        <v>708.36353087999964</v>
      </c>
      <c r="F22" s="73"/>
      <c r="G22" s="74">
        <v>2426.0833100099994</v>
      </c>
      <c r="H22" s="73"/>
      <c r="I22" s="74">
        <v>4192.338024040002</v>
      </c>
      <c r="J22" s="73"/>
      <c r="K22" s="74">
        <v>7365.4397338300014</v>
      </c>
      <c r="L22" s="1"/>
      <c r="M22" s="24"/>
      <c r="N22" s="73"/>
      <c r="O22" s="73"/>
      <c r="P22" s="74"/>
      <c r="Q22" s="73"/>
      <c r="R22" s="74"/>
      <c r="S22" s="73"/>
      <c r="T22" s="74"/>
      <c r="U22" s="73"/>
      <c r="V22" s="74"/>
      <c r="AE22" s="29"/>
    </row>
    <row r="23" spans="1:31">
      <c r="B23" s="10" t="s">
        <v>20</v>
      </c>
      <c r="C23" s="75">
        <v>10.440154120000001</v>
      </c>
      <c r="D23" s="75"/>
      <c r="E23" s="67">
        <v>37.631788020000002</v>
      </c>
      <c r="F23" s="75"/>
      <c r="G23" s="67">
        <v>372.19216856000014</v>
      </c>
      <c r="H23" s="75"/>
      <c r="I23" s="67">
        <v>578.95178007000015</v>
      </c>
      <c r="J23" s="75"/>
      <c r="K23" s="67">
        <v>999.21589077000021</v>
      </c>
      <c r="M23" s="24"/>
      <c r="N23" s="75"/>
      <c r="O23" s="75"/>
      <c r="P23" s="67"/>
      <c r="Q23" s="75"/>
      <c r="R23" s="67"/>
      <c r="S23" s="75"/>
      <c r="T23" s="67"/>
      <c r="U23" s="75"/>
      <c r="V23" s="67"/>
      <c r="AE23" s="15"/>
    </row>
    <row r="24" spans="1:31">
      <c r="B24" s="10" t="s">
        <v>91</v>
      </c>
      <c r="C24" s="75">
        <v>28.214714780000001</v>
      </c>
      <c r="D24" s="75"/>
      <c r="E24" s="67">
        <v>670.73174285999971</v>
      </c>
      <c r="F24" s="75"/>
      <c r="G24" s="67">
        <v>2053.8911414499994</v>
      </c>
      <c r="H24" s="75"/>
      <c r="I24" s="67">
        <v>3613.3862439700015</v>
      </c>
      <c r="J24" s="75"/>
      <c r="K24" s="67">
        <v>6366.2238430600009</v>
      </c>
      <c r="M24" s="24"/>
      <c r="N24" s="75"/>
      <c r="O24" s="75"/>
      <c r="P24" s="67"/>
      <c r="Q24" s="75"/>
      <c r="R24" s="67"/>
      <c r="S24" s="75"/>
      <c r="T24" s="67"/>
      <c r="U24" s="75"/>
      <c r="V24" s="67"/>
    </row>
    <row r="25" spans="1:31">
      <c r="B25" s="10" t="s">
        <v>94</v>
      </c>
      <c r="C25" s="73">
        <v>116.49035056999999</v>
      </c>
      <c r="D25" s="73"/>
      <c r="E25" s="74">
        <v>10555.95433545</v>
      </c>
      <c r="F25" s="73"/>
      <c r="G25" s="74">
        <v>31756.160593950015</v>
      </c>
      <c r="H25" s="73"/>
      <c r="I25" s="74">
        <v>2538.5542270799992</v>
      </c>
      <c r="J25" s="73"/>
      <c r="K25" s="74">
        <v>44967.159507050019</v>
      </c>
      <c r="M25" s="24"/>
      <c r="N25" s="73"/>
      <c r="O25" s="73"/>
      <c r="P25" s="74"/>
      <c r="Q25" s="73"/>
      <c r="R25" s="74"/>
      <c r="S25" s="73"/>
      <c r="T25" s="74"/>
      <c r="U25" s="73"/>
      <c r="V25" s="74"/>
    </row>
    <row r="26" spans="1:31">
      <c r="B26" s="10" t="s">
        <v>20</v>
      </c>
      <c r="C26" s="75">
        <v>21.992659280000002</v>
      </c>
      <c r="D26" s="75"/>
      <c r="E26" s="67">
        <v>1534.9571702799999</v>
      </c>
      <c r="F26" s="75"/>
      <c r="G26" s="67">
        <v>7388.5779536200016</v>
      </c>
      <c r="H26" s="75"/>
      <c r="I26" s="67">
        <v>592.0591331899999</v>
      </c>
      <c r="J26" s="75"/>
      <c r="K26" s="67">
        <v>9537.5869163700027</v>
      </c>
      <c r="M26" s="24"/>
      <c r="N26" s="75"/>
      <c r="O26" s="75"/>
      <c r="P26" s="67"/>
      <c r="Q26" s="75"/>
      <c r="R26" s="67"/>
      <c r="S26" s="75"/>
      <c r="T26" s="67"/>
      <c r="U26" s="75"/>
      <c r="V26" s="67"/>
    </row>
    <row r="27" spans="1:31">
      <c r="B27" s="10" t="s">
        <v>91</v>
      </c>
      <c r="C27" s="75">
        <v>94.497691289999992</v>
      </c>
      <c r="D27" s="75"/>
      <c r="E27" s="67">
        <v>9020.9971651699998</v>
      </c>
      <c r="F27" s="75"/>
      <c r="G27" s="67">
        <v>24367.582640330013</v>
      </c>
      <c r="H27" s="75"/>
      <c r="I27" s="67">
        <v>1946.4950938899995</v>
      </c>
      <c r="J27" s="75"/>
      <c r="K27" s="67">
        <v>35429.572590680014</v>
      </c>
      <c r="M27" s="24"/>
      <c r="N27" s="75"/>
      <c r="O27" s="75"/>
      <c r="P27" s="67"/>
      <c r="Q27" s="75"/>
      <c r="R27" s="67"/>
      <c r="S27" s="75"/>
      <c r="T27" s="67"/>
      <c r="U27" s="75"/>
      <c r="V27" s="67"/>
    </row>
    <row r="28" spans="1:31" ht="11.25" thickBot="1">
      <c r="A28" s="2"/>
      <c r="B28" s="8" t="s">
        <v>13</v>
      </c>
      <c r="C28" s="45">
        <v>424595.04138885991</v>
      </c>
      <c r="D28" s="47"/>
      <c r="E28" s="45">
        <v>140989.99481466998</v>
      </c>
      <c r="F28" s="47"/>
      <c r="G28" s="45">
        <v>110808.93496712</v>
      </c>
      <c r="H28" s="47"/>
      <c r="I28" s="45">
        <v>50549.187115420005</v>
      </c>
      <c r="J28" s="47"/>
      <c r="K28" s="45">
        <v>726943.15828606999</v>
      </c>
      <c r="L28" s="2"/>
      <c r="M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N29" s="24"/>
      <c r="O29" s="24"/>
    </row>
    <row r="30" spans="1:31" ht="21"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N30" s="24"/>
      <c r="O30" s="24"/>
    </row>
    <row r="31" spans="1:31" s="2" customFormat="1">
      <c r="A31" s="1"/>
      <c r="B31" s="10" t="s">
        <v>19</v>
      </c>
      <c r="C31" s="51">
        <v>167049.14961523021</v>
      </c>
      <c r="D31" s="51"/>
      <c r="E31" s="51">
        <v>49438.704621069934</v>
      </c>
      <c r="F31" s="51"/>
      <c r="G31" s="51">
        <v>44189.031196560012</v>
      </c>
      <c r="H31" s="51"/>
      <c r="I31" s="51">
        <v>3333.5846415999995</v>
      </c>
      <c r="J31" s="51"/>
      <c r="K31" s="51">
        <v>264010.4700744602</v>
      </c>
      <c r="L31" s="1"/>
      <c r="M31" s="1"/>
      <c r="N31" s="24"/>
      <c r="O31" s="24"/>
    </row>
    <row r="32" spans="1:31">
      <c r="B32" s="10" t="s">
        <v>22</v>
      </c>
      <c r="C32" s="51">
        <v>89835.997204259984</v>
      </c>
      <c r="D32" s="51"/>
      <c r="E32" s="51">
        <v>17499.100383010002</v>
      </c>
      <c r="F32" s="51"/>
      <c r="G32" s="51">
        <v>11219.670560580002</v>
      </c>
      <c r="H32" s="51"/>
      <c r="I32" s="51">
        <v>13470.80050783001</v>
      </c>
      <c r="J32" s="51"/>
      <c r="K32" s="51">
        <v>132025.56865567999</v>
      </c>
      <c r="N32" s="28"/>
      <c r="O32" s="28"/>
    </row>
    <row r="33" spans="1:37">
      <c r="B33" s="10" t="s">
        <v>23</v>
      </c>
      <c r="C33" s="51">
        <v>70704.553966869833</v>
      </c>
      <c r="D33" s="51"/>
      <c r="E33" s="51">
        <v>25751.749114439986</v>
      </c>
      <c r="F33" s="51"/>
      <c r="G33" s="51">
        <v>23733.062697979996</v>
      </c>
      <c r="H33" s="51"/>
      <c r="I33" s="51">
        <v>17150.895677470016</v>
      </c>
      <c r="J33" s="51"/>
      <c r="K33" s="51">
        <v>137340.26145675982</v>
      </c>
      <c r="N33" s="24"/>
      <c r="AD33" s="26"/>
    </row>
    <row r="34" spans="1:37">
      <c r="B34" s="10" t="s">
        <v>24</v>
      </c>
      <c r="C34" s="51">
        <v>72197.929125219991</v>
      </c>
      <c r="D34" s="51"/>
      <c r="E34" s="51">
        <v>34069.209320510032</v>
      </c>
      <c r="F34" s="51"/>
      <c r="G34" s="51">
        <v>21048.941733090003</v>
      </c>
      <c r="H34" s="51"/>
      <c r="I34" s="51">
        <v>9781.7524773400037</v>
      </c>
      <c r="J34" s="51"/>
      <c r="K34" s="51">
        <v>137097.83265616</v>
      </c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1">
        <v>24802.889308819987</v>
      </c>
      <c r="D35" s="50"/>
      <c r="E35" s="51">
        <v>13701.608739249981</v>
      </c>
      <c r="F35" s="50"/>
      <c r="G35" s="51">
        <v>6594.8654719199949</v>
      </c>
      <c r="H35" s="44"/>
      <c r="I35" s="51">
        <v>6812.1538111799964</v>
      </c>
      <c r="J35" s="44"/>
      <c r="K35" s="51">
        <v>51911.517331169969</v>
      </c>
      <c r="O35" s="25"/>
    </row>
    <row r="36" spans="1:37" ht="11.25">
      <c r="B36" s="10" t="s">
        <v>26</v>
      </c>
      <c r="C36" s="51">
        <v>4.5221684599999996</v>
      </c>
      <c r="D36" s="51"/>
      <c r="E36" s="51">
        <v>529.62263639000003</v>
      </c>
      <c r="F36" s="51"/>
      <c r="G36" s="51">
        <v>4023.3633069900002</v>
      </c>
      <c r="H36" s="50"/>
      <c r="I36" s="54">
        <v>0</v>
      </c>
      <c r="J36" s="50"/>
      <c r="K36" s="51">
        <v>4557.5081118400003</v>
      </c>
      <c r="O36" s="25"/>
    </row>
    <row r="37" spans="1:37" ht="11.25" thickBot="1">
      <c r="A37" s="2"/>
      <c r="B37" s="8" t="s">
        <v>6</v>
      </c>
      <c r="C37" s="52">
        <v>424595.04138886003</v>
      </c>
      <c r="D37" s="53"/>
      <c r="E37" s="52">
        <v>140989.99481466995</v>
      </c>
      <c r="F37" s="53"/>
      <c r="G37" s="52">
        <v>110808.93496712003</v>
      </c>
      <c r="H37" s="53"/>
      <c r="I37" s="52">
        <v>50549.187115420027</v>
      </c>
      <c r="J37" s="53"/>
      <c r="K37" s="52">
        <v>726943.15828606987</v>
      </c>
      <c r="L37" s="2"/>
      <c r="M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O39" s="24"/>
    </row>
    <row r="40" spans="1:37" s="2" customFormat="1">
      <c r="A40" s="1"/>
      <c r="B40" s="10" t="s">
        <v>0</v>
      </c>
      <c r="C40" s="67">
        <v>281651.31966258067</v>
      </c>
      <c r="D40" s="67"/>
      <c r="E40" s="67">
        <v>10328.175865950025</v>
      </c>
      <c r="F40" s="67"/>
      <c r="G40" s="67">
        <v>4765.9755179200029</v>
      </c>
      <c r="H40" s="67"/>
      <c r="I40" s="67">
        <v>3930.0700039499966</v>
      </c>
      <c r="J40" s="67"/>
      <c r="K40" s="67">
        <v>300675.5410504007</v>
      </c>
      <c r="L40" s="1"/>
      <c r="M40" s="1"/>
      <c r="N40" s="1"/>
      <c r="O40" s="24"/>
    </row>
    <row r="41" spans="1:37">
      <c r="B41" s="10" t="s">
        <v>1</v>
      </c>
      <c r="C41" s="67">
        <v>126211.0249360499</v>
      </c>
      <c r="D41" s="67"/>
      <c r="E41" s="67">
        <v>14141.878053209994</v>
      </c>
      <c r="F41" s="67"/>
      <c r="G41" s="67">
        <v>7355.8047132599904</v>
      </c>
      <c r="H41" s="67"/>
      <c r="I41" s="67">
        <v>7415.9633387500098</v>
      </c>
      <c r="J41" s="67"/>
      <c r="K41" s="67">
        <v>155124.67104126987</v>
      </c>
      <c r="N41" s="28"/>
      <c r="O41" s="28"/>
    </row>
    <row r="42" spans="1:37">
      <c r="B42" s="10" t="s">
        <v>2</v>
      </c>
      <c r="C42" s="67">
        <v>16173.245392900004</v>
      </c>
      <c r="D42" s="67"/>
      <c r="E42" s="67">
        <v>45357.519405500003</v>
      </c>
      <c r="F42" s="67"/>
      <c r="G42" s="67">
        <v>22435.689141349987</v>
      </c>
      <c r="H42" s="67"/>
      <c r="I42" s="67">
        <v>17141.555385170013</v>
      </c>
      <c r="J42" s="67"/>
      <c r="K42" s="67">
        <v>101108.00932492</v>
      </c>
      <c r="O42" s="25"/>
    </row>
    <row r="43" spans="1:37">
      <c r="B43" s="10" t="s">
        <v>3</v>
      </c>
      <c r="C43" s="67">
        <v>504.71268306000007</v>
      </c>
      <c r="D43" s="67"/>
      <c r="E43" s="67">
        <v>35180.663197220019</v>
      </c>
      <c r="F43" s="67"/>
      <c r="G43" s="67">
        <v>19878.558679130001</v>
      </c>
      <c r="H43" s="67"/>
      <c r="I43" s="67">
        <v>15767.367576869989</v>
      </c>
      <c r="J43" s="67"/>
      <c r="K43" s="67">
        <v>71331.302136280021</v>
      </c>
      <c r="O43" s="25"/>
    </row>
    <row r="44" spans="1:37">
      <c r="B44" s="10" t="s">
        <v>4</v>
      </c>
      <c r="C44" s="67">
        <v>54.738714270000003</v>
      </c>
      <c r="D44" s="67"/>
      <c r="E44" s="67">
        <v>16994.188417579993</v>
      </c>
      <c r="F44" s="67"/>
      <c r="G44" s="67">
        <v>16691.031570020001</v>
      </c>
      <c r="H44" s="67"/>
      <c r="I44" s="67">
        <v>5216.0911063100002</v>
      </c>
      <c r="J44" s="67"/>
      <c r="K44" s="67">
        <v>38956.049808179996</v>
      </c>
      <c r="N44" s="24"/>
      <c r="O44" s="24"/>
    </row>
    <row r="45" spans="1:37">
      <c r="B45" s="10" t="s">
        <v>16</v>
      </c>
      <c r="C45" s="67">
        <v>0</v>
      </c>
      <c r="D45" s="67"/>
      <c r="E45" s="67">
        <v>18987.569875209985</v>
      </c>
      <c r="F45" s="67"/>
      <c r="G45" s="67">
        <v>39681.875345439978</v>
      </c>
      <c r="H45" s="67"/>
      <c r="I45" s="67">
        <v>1078.1397043699997</v>
      </c>
      <c r="J45" s="67"/>
      <c r="K45" s="67">
        <v>59747.584925019968</v>
      </c>
      <c r="N45" s="24"/>
      <c r="O45" s="24"/>
    </row>
    <row r="46" spans="1:37" ht="11.25" thickBot="1">
      <c r="A46" s="2"/>
      <c r="B46" s="8" t="s">
        <v>6</v>
      </c>
      <c r="C46" s="45">
        <v>424595.04138886067</v>
      </c>
      <c r="D46" s="46"/>
      <c r="E46" s="45">
        <v>140989.99481467</v>
      </c>
      <c r="F46" s="46"/>
      <c r="G46" s="45">
        <v>110808.93496711996</v>
      </c>
      <c r="H46" s="46"/>
      <c r="I46" s="45">
        <v>50549.187115420005</v>
      </c>
      <c r="J46" s="46"/>
      <c r="K46" s="45">
        <v>726943.15828607057</v>
      </c>
      <c r="L46" s="2"/>
      <c r="M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48">
        <v>41416.147581269935</v>
      </c>
      <c r="D49" s="48"/>
      <c r="E49" s="48">
        <v>8615.0865531399977</v>
      </c>
      <c r="F49" s="48"/>
      <c r="G49" s="48">
        <v>7032.6531362399937</v>
      </c>
      <c r="H49" s="48"/>
      <c r="I49" s="48">
        <v>1830.5119108099998</v>
      </c>
      <c r="J49" s="48"/>
      <c r="K49" s="48">
        <v>58894.399181459929</v>
      </c>
      <c r="N49" s="24"/>
      <c r="O49" s="24"/>
    </row>
    <row r="50" spans="1:15">
      <c r="B50" s="16" t="s">
        <v>28</v>
      </c>
      <c r="C50" s="48">
        <v>43935.813192379974</v>
      </c>
      <c r="D50" s="48"/>
      <c r="E50" s="48">
        <v>13668.005778730021</v>
      </c>
      <c r="F50" s="48"/>
      <c r="G50" s="48">
        <v>15384.711389059996</v>
      </c>
      <c r="H50" s="48"/>
      <c r="I50" s="48">
        <v>3478.2404780199995</v>
      </c>
      <c r="J50" s="48"/>
      <c r="K50" s="48">
        <v>76466.770838189987</v>
      </c>
      <c r="N50" s="28"/>
      <c r="O50" s="28"/>
    </row>
    <row r="51" spans="1:15">
      <c r="B51" s="14" t="s">
        <v>29</v>
      </c>
      <c r="C51" s="48">
        <v>77813.316226929965</v>
      </c>
      <c r="D51" s="48"/>
      <c r="E51" s="48">
        <v>10889.490469910004</v>
      </c>
      <c r="F51" s="48"/>
      <c r="G51" s="48">
        <v>16479.921842720014</v>
      </c>
      <c r="H51" s="48"/>
      <c r="I51" s="48">
        <v>5415.1994634200018</v>
      </c>
      <c r="J51" s="48"/>
      <c r="K51" s="48">
        <v>110597.92800297998</v>
      </c>
    </row>
    <row r="52" spans="1:15">
      <c r="B52" s="14" t="s">
        <v>30</v>
      </c>
      <c r="C52" s="48">
        <v>34906.661907459995</v>
      </c>
      <c r="D52" s="48"/>
      <c r="E52" s="48">
        <v>3973.3799916599978</v>
      </c>
      <c r="F52" s="48"/>
      <c r="G52" s="48">
        <v>7884.9770801199938</v>
      </c>
      <c r="H52" s="48"/>
      <c r="I52" s="48">
        <v>2211.7988701999989</v>
      </c>
      <c r="J52" s="48"/>
      <c r="K52" s="48">
        <v>48976.817849439976</v>
      </c>
    </row>
    <row r="53" spans="1:15">
      <c r="B53" s="14" t="s">
        <v>31</v>
      </c>
      <c r="C53" s="48">
        <v>41510.629592930047</v>
      </c>
      <c r="D53" s="48"/>
      <c r="E53" s="48">
        <v>7636.3984980800024</v>
      </c>
      <c r="F53" s="48"/>
      <c r="G53" s="48">
        <v>13929.295879640003</v>
      </c>
      <c r="H53" s="48"/>
      <c r="I53" s="48">
        <v>9275.4104041099999</v>
      </c>
      <c r="J53" s="48"/>
      <c r="K53" s="48">
        <v>72351.734374760053</v>
      </c>
      <c r="N53" s="24"/>
      <c r="O53" s="24"/>
    </row>
    <row r="54" spans="1:15">
      <c r="B54" s="14" t="s">
        <v>32</v>
      </c>
      <c r="C54" s="48">
        <v>55738.569481960047</v>
      </c>
      <c r="D54" s="48"/>
      <c r="E54" s="48">
        <v>20099.820109169981</v>
      </c>
      <c r="F54" s="48"/>
      <c r="G54" s="48">
        <v>26160.202958900019</v>
      </c>
      <c r="H54" s="48"/>
      <c r="I54" s="48">
        <v>13590.436924970007</v>
      </c>
      <c r="J54" s="48"/>
      <c r="K54" s="48">
        <v>115589.02947500006</v>
      </c>
      <c r="N54" s="24"/>
      <c r="O54" s="24"/>
    </row>
    <row r="55" spans="1:15" s="2" customFormat="1">
      <c r="A55" s="1"/>
      <c r="B55" s="14" t="s">
        <v>33</v>
      </c>
      <c r="C55" s="48">
        <v>85915.288465510035</v>
      </c>
      <c r="D55" s="48"/>
      <c r="E55" s="48">
        <v>23119.049893549978</v>
      </c>
      <c r="F55" s="48"/>
      <c r="G55" s="48">
        <v>16698.634040290006</v>
      </c>
      <c r="H55" s="48"/>
      <c r="I55" s="48">
        <v>8817.1004577100011</v>
      </c>
      <c r="J55" s="48"/>
      <c r="K55" s="48">
        <v>134550.07285706003</v>
      </c>
      <c r="L55" s="1"/>
      <c r="M55" s="1"/>
      <c r="N55" s="24"/>
      <c r="O55" s="24"/>
    </row>
    <row r="56" spans="1:15">
      <c r="B56" s="14" t="s">
        <v>34</v>
      </c>
      <c r="C56" s="48">
        <v>32187.859909940009</v>
      </c>
      <c r="D56" s="48"/>
      <c r="E56" s="48">
        <v>9587.6296703500047</v>
      </c>
      <c r="F56" s="48"/>
      <c r="G56" s="48">
        <v>4369.0247523800017</v>
      </c>
      <c r="H56" s="48"/>
      <c r="I56" s="48">
        <v>3955.4247296700019</v>
      </c>
      <c r="J56" s="48"/>
      <c r="K56" s="48">
        <v>50099.939062340025</v>
      </c>
      <c r="N56" s="24"/>
      <c r="O56" s="24"/>
    </row>
    <row r="57" spans="1:15">
      <c r="B57" s="14" t="s">
        <v>35</v>
      </c>
      <c r="C57" s="48">
        <v>9474.2615218699975</v>
      </c>
      <c r="D57" s="48"/>
      <c r="E57" s="48">
        <v>17702.184226880006</v>
      </c>
      <c r="F57" s="48"/>
      <c r="G57" s="48">
        <v>2403.9104785</v>
      </c>
      <c r="H57" s="48"/>
      <c r="I57" s="48">
        <v>1644.8483270200004</v>
      </c>
      <c r="J57" s="48"/>
      <c r="K57" s="48">
        <v>31225.20455427</v>
      </c>
      <c r="N57" s="24"/>
      <c r="O57" s="24"/>
    </row>
    <row r="58" spans="1:15">
      <c r="B58" s="14" t="s">
        <v>36</v>
      </c>
      <c r="C58" s="48">
        <v>1472.6948612000003</v>
      </c>
      <c r="D58" s="48"/>
      <c r="E58" s="48">
        <v>16906.409924769996</v>
      </c>
      <c r="F58" s="48"/>
      <c r="G58" s="48">
        <v>284.42173973000013</v>
      </c>
      <c r="H58" s="48"/>
      <c r="I58" s="48">
        <v>112.14642963999998</v>
      </c>
      <c r="J58" s="48"/>
      <c r="K58" s="48">
        <v>18775.672955339996</v>
      </c>
      <c r="N58" s="24"/>
      <c r="O58" s="24"/>
    </row>
    <row r="59" spans="1:15">
      <c r="B59" s="14" t="s">
        <v>37</v>
      </c>
      <c r="C59" s="48">
        <v>52.101557159999992</v>
      </c>
      <c r="D59" s="48"/>
      <c r="E59" s="48">
        <v>7380.1941702300037</v>
      </c>
      <c r="F59" s="48"/>
      <c r="G59" s="48">
        <v>125.78056242999999</v>
      </c>
      <c r="H59" s="48"/>
      <c r="I59" s="48">
        <v>133.65128985999999</v>
      </c>
      <c r="J59" s="48"/>
      <c r="K59" s="48">
        <v>7691.7275796800031</v>
      </c>
      <c r="N59" s="24"/>
      <c r="O59" s="24"/>
    </row>
    <row r="60" spans="1:15">
      <c r="B60" s="14" t="s">
        <v>38</v>
      </c>
      <c r="C60" s="48">
        <v>171.69709025000003</v>
      </c>
      <c r="D60" s="48"/>
      <c r="E60" s="48">
        <v>1412.3455281999998</v>
      </c>
      <c r="F60" s="48"/>
      <c r="G60" s="48">
        <v>55.401107109999984</v>
      </c>
      <c r="H60" s="48"/>
      <c r="I60" s="48">
        <v>84.41782999000003</v>
      </c>
      <c r="J60" s="48"/>
      <c r="K60" s="48">
        <v>1723.8615555499998</v>
      </c>
      <c r="N60" s="24"/>
      <c r="O60" s="24"/>
    </row>
    <row r="61" spans="1:15" ht="11.25" thickBot="1">
      <c r="A61" s="2"/>
      <c r="B61" s="8" t="s">
        <v>6</v>
      </c>
      <c r="C61" s="45">
        <v>424595.04138886003</v>
      </c>
      <c r="D61" s="48"/>
      <c r="E61" s="45">
        <v>140989.99481467</v>
      </c>
      <c r="F61" s="48"/>
      <c r="G61" s="45">
        <v>110808.93496712003</v>
      </c>
      <c r="H61" s="48"/>
      <c r="I61" s="45">
        <v>50549.187115420005</v>
      </c>
      <c r="J61" s="48"/>
      <c r="K61" s="45">
        <v>726943.1582860701</v>
      </c>
      <c r="L61" s="2"/>
      <c r="M61" s="2"/>
      <c r="N61" s="24"/>
      <c r="O61" s="24"/>
    </row>
    <row r="62" spans="1:15" ht="11.25" thickTop="1">
      <c r="B62" s="11"/>
      <c r="C62" s="12"/>
      <c r="D62" s="12"/>
      <c r="E62" s="12"/>
      <c r="F62" s="12"/>
      <c r="G62" s="12"/>
      <c r="H62" s="12"/>
      <c r="I62" s="12"/>
      <c r="J62" s="12"/>
      <c r="K62" s="15"/>
      <c r="N62" s="24"/>
      <c r="O62" s="24"/>
    </row>
    <row r="63" spans="1:15" ht="21">
      <c r="B63" s="13" t="s">
        <v>80</v>
      </c>
      <c r="N63" s="24"/>
      <c r="O63" s="24"/>
    </row>
    <row r="64" spans="1:15">
      <c r="B64" s="10" t="s">
        <v>81</v>
      </c>
      <c r="C64" s="17">
        <v>136368.24735887381</v>
      </c>
      <c r="D64" s="17"/>
      <c r="E64" s="17">
        <v>51209.929902656229</v>
      </c>
      <c r="F64" s="17"/>
      <c r="G64" s="17">
        <v>40404.932206380297</v>
      </c>
      <c r="H64" s="17"/>
      <c r="I64" s="17">
        <v>18240.100812596509</v>
      </c>
      <c r="J64" s="17"/>
      <c r="K64" s="17">
        <v>246223.21028050684</v>
      </c>
      <c r="N64" s="24"/>
      <c r="O64" s="24"/>
    </row>
    <row r="65" spans="2:15">
      <c r="B65" s="10" t="s">
        <v>82</v>
      </c>
      <c r="C65" s="17">
        <v>118548.12471471875</v>
      </c>
      <c r="D65" s="17"/>
      <c r="E65" s="17">
        <v>35341.21292450797</v>
      </c>
      <c r="F65" s="17"/>
      <c r="G65" s="17">
        <v>33175.223016539807</v>
      </c>
      <c r="H65" s="17"/>
      <c r="I65" s="17">
        <v>15419.803097356682</v>
      </c>
      <c r="J65" s="17"/>
      <c r="K65" s="17">
        <v>202484.36375312321</v>
      </c>
      <c r="N65" s="28"/>
      <c r="O65" s="28"/>
    </row>
    <row r="66" spans="2:15">
      <c r="B66" s="10" t="s">
        <v>83</v>
      </c>
      <c r="C66" s="17">
        <v>91122.287763276356</v>
      </c>
      <c r="D66" s="17"/>
      <c r="E66" s="17">
        <v>25732.240900916928</v>
      </c>
      <c r="F66" s="17"/>
      <c r="G66" s="17">
        <v>23390.957459887955</v>
      </c>
      <c r="H66" s="17"/>
      <c r="I66" s="17">
        <v>10244.686798955941</v>
      </c>
      <c r="J66" s="17"/>
      <c r="K66" s="17">
        <v>150490.17292303717</v>
      </c>
    </row>
    <row r="67" spans="2:15">
      <c r="B67" s="10" t="s">
        <v>84</v>
      </c>
      <c r="C67" s="17">
        <v>56943.449408239838</v>
      </c>
      <c r="D67" s="17"/>
      <c r="E67" s="17">
        <v>15810.358009795926</v>
      </c>
      <c r="F67" s="17"/>
      <c r="G67" s="17">
        <v>10080.893561607911</v>
      </c>
      <c r="H67" s="17"/>
      <c r="I67" s="17">
        <v>4403.8845290961053</v>
      </c>
      <c r="J67" s="17"/>
      <c r="K67" s="17">
        <v>87238.585508739779</v>
      </c>
    </row>
    <row r="68" spans="2:15">
      <c r="B68" s="10" t="s">
        <v>85</v>
      </c>
      <c r="C68" s="17">
        <v>21612.932144270988</v>
      </c>
      <c r="D68" s="17"/>
      <c r="E68" s="17">
        <v>12896.253076563096</v>
      </c>
      <c r="F68" s="17"/>
      <c r="G68" s="17">
        <v>3756.9287226539777</v>
      </c>
      <c r="H68" s="17"/>
      <c r="I68" s="17">
        <v>2240.7118773447442</v>
      </c>
      <c r="J68" s="17"/>
      <c r="K68" s="17">
        <v>40506.825820832804</v>
      </c>
    </row>
    <row r="69" spans="2:15" ht="11.25" thickBot="1">
      <c r="B69" s="8" t="s">
        <v>6</v>
      </c>
      <c r="C69" s="33">
        <v>424595.04138937977</v>
      </c>
      <c r="D69" s="34"/>
      <c r="E69" s="33">
        <v>140989.99481444014</v>
      </c>
      <c r="F69" s="34"/>
      <c r="G69" s="33">
        <v>110808.93496706994</v>
      </c>
      <c r="H69" s="34"/>
      <c r="I69" s="33">
        <v>50549.187115349981</v>
      </c>
      <c r="J69" s="34"/>
      <c r="K69" s="33">
        <v>726943.15828623972</v>
      </c>
    </row>
    <row r="70" spans="2:15" ht="11.25" thickTop="1">
      <c r="C70" s="15"/>
      <c r="D70" s="15"/>
      <c r="E70" s="15"/>
      <c r="G70" s="17"/>
    </row>
    <row r="71" spans="2:15">
      <c r="C71" s="15"/>
      <c r="D71" s="15"/>
      <c r="E71" s="15"/>
      <c r="G71" s="17"/>
    </row>
    <row r="72" spans="2:15">
      <c r="C72" s="15"/>
      <c r="D72" s="15"/>
      <c r="E72" s="15"/>
      <c r="G72" s="17"/>
    </row>
    <row r="73" spans="2:15">
      <c r="C73" s="15"/>
      <c r="D73" s="15"/>
      <c r="E73" s="15"/>
      <c r="G73" s="17"/>
    </row>
    <row r="74" spans="2:15">
      <c r="C74" s="15"/>
      <c r="D74" s="15"/>
      <c r="E74" s="15"/>
      <c r="G74" s="17"/>
    </row>
    <row r="75" spans="2:15">
      <c r="C75" s="15"/>
      <c r="D75" s="15"/>
      <c r="E75" s="15"/>
      <c r="G75" s="17"/>
    </row>
    <row r="76" spans="2:15">
      <c r="C76" s="15"/>
      <c r="D76" s="15"/>
      <c r="E76" s="15"/>
    </row>
    <row r="80" spans="2:15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K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4:AK83"/>
  <sheetViews>
    <sheetView showGridLines="0"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/>
    </sheetView>
  </sheetViews>
  <sheetFormatPr defaultRowHeight="10.5"/>
  <cols>
    <col min="1" max="1" width="2.5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0.75" style="1" customWidth="1"/>
    <col min="8" max="8" width="1" style="1" customWidth="1"/>
    <col min="9" max="9" width="10.25" style="1" customWidth="1"/>
    <col min="10" max="10" width="1" style="1" customWidth="1"/>
    <col min="11" max="11" width="12.12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117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151942.54275451027</v>
      </c>
      <c r="D9" s="65"/>
      <c r="E9" s="65">
        <v>36997.401995030072</v>
      </c>
      <c r="F9" s="65"/>
      <c r="G9" s="65">
        <v>60119.723409320024</v>
      </c>
      <c r="H9" s="65"/>
      <c r="I9" s="65">
        <v>36129.764304979966</v>
      </c>
      <c r="J9" s="65"/>
      <c r="K9" s="65">
        <v>285189.43246384035</v>
      </c>
      <c r="N9" s="24"/>
      <c r="O9" s="24"/>
    </row>
    <row r="10" spans="2:32">
      <c r="B10" s="10" t="s">
        <v>12</v>
      </c>
      <c r="C10" s="66">
        <v>134722</v>
      </c>
      <c r="D10" s="66"/>
      <c r="E10" s="66">
        <v>11374</v>
      </c>
      <c r="F10" s="66"/>
      <c r="G10" s="66">
        <v>7344</v>
      </c>
      <c r="H10" s="66"/>
      <c r="I10" s="66">
        <v>10368</v>
      </c>
      <c r="J10" s="66"/>
      <c r="K10" s="66">
        <v>163808</v>
      </c>
      <c r="M10" s="80"/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64">
        <v>0</v>
      </c>
      <c r="D13" s="64"/>
      <c r="E13" s="64">
        <v>0</v>
      </c>
      <c r="F13" s="64"/>
      <c r="G13" s="64">
        <v>0</v>
      </c>
      <c r="H13" s="64"/>
      <c r="I13" s="64">
        <v>0</v>
      </c>
      <c r="J13" s="64"/>
      <c r="K13" s="63">
        <v>0</v>
      </c>
      <c r="M13" s="80"/>
      <c r="AE13" s="2"/>
    </row>
    <row r="14" spans="2:32">
      <c r="B14" s="9" t="s">
        <v>20</v>
      </c>
      <c r="C14" s="61">
        <v>0</v>
      </c>
      <c r="D14" s="61"/>
      <c r="E14" s="61">
        <v>0</v>
      </c>
      <c r="F14" s="61"/>
      <c r="G14" s="61">
        <v>0</v>
      </c>
      <c r="H14" s="61"/>
      <c r="I14" s="61">
        <v>0</v>
      </c>
      <c r="J14" s="61"/>
      <c r="K14" s="61">
        <v>0</v>
      </c>
      <c r="N14" s="24"/>
      <c r="O14" s="24"/>
      <c r="AE14" s="15"/>
      <c r="AF14" s="15"/>
    </row>
    <row r="15" spans="2:32">
      <c r="B15" s="10" t="s">
        <v>91</v>
      </c>
      <c r="C15" s="61">
        <v>0</v>
      </c>
      <c r="D15" s="61"/>
      <c r="E15" s="61">
        <v>0</v>
      </c>
      <c r="F15" s="61"/>
      <c r="G15" s="61">
        <v>0</v>
      </c>
      <c r="H15" s="61"/>
      <c r="I15" s="61">
        <v>0</v>
      </c>
      <c r="J15" s="61"/>
      <c r="K15" s="61">
        <v>0</v>
      </c>
      <c r="N15" s="24"/>
      <c r="O15" s="24"/>
      <c r="AE15" s="15"/>
    </row>
    <row r="16" spans="2:32">
      <c r="B16" s="9" t="s">
        <v>46</v>
      </c>
      <c r="C16" s="64">
        <v>151860.62006669005</v>
      </c>
      <c r="D16" s="64"/>
      <c r="E16" s="64">
        <v>29857.233529909969</v>
      </c>
      <c r="F16" s="64"/>
      <c r="G16" s="64">
        <v>39065.951773229972</v>
      </c>
      <c r="H16" s="64"/>
      <c r="I16" s="64">
        <v>34097.614743559971</v>
      </c>
      <c r="J16" s="64"/>
      <c r="K16" s="63">
        <v>254881.42011339002</v>
      </c>
      <c r="N16" s="24"/>
      <c r="O16" s="24"/>
      <c r="AE16" s="15"/>
    </row>
    <row r="17" spans="1:31">
      <c r="B17" s="9" t="s">
        <v>20</v>
      </c>
      <c r="C17" s="61">
        <v>49327.983267620039</v>
      </c>
      <c r="D17" s="61"/>
      <c r="E17" s="61">
        <v>13071.712530949984</v>
      </c>
      <c r="F17" s="61"/>
      <c r="G17" s="61">
        <v>14725.148439190005</v>
      </c>
      <c r="H17" s="61"/>
      <c r="I17" s="61">
        <v>8048.8370853099932</v>
      </c>
      <c r="J17" s="61"/>
      <c r="K17" s="61">
        <v>85173.681323070021</v>
      </c>
      <c r="N17" s="24"/>
      <c r="O17" s="24"/>
      <c r="AE17" s="15"/>
    </row>
    <row r="18" spans="1:31">
      <c r="B18" s="10" t="s">
        <v>91</v>
      </c>
      <c r="C18" s="61">
        <v>102532.63679907004</v>
      </c>
      <c r="D18" s="61"/>
      <c r="E18" s="61">
        <v>16785.520998959986</v>
      </c>
      <c r="F18" s="61"/>
      <c r="G18" s="61">
        <v>24340.803334039967</v>
      </c>
      <c r="H18" s="61"/>
      <c r="I18" s="61">
        <v>26048.777658249972</v>
      </c>
      <c r="J18" s="61"/>
      <c r="K18" s="61">
        <v>169707.73879031997</v>
      </c>
      <c r="N18" s="24"/>
      <c r="O18" s="24"/>
      <c r="AE18" s="15"/>
    </row>
    <row r="19" spans="1:31">
      <c r="B19" s="9" t="s">
        <v>92</v>
      </c>
      <c r="C19" s="76">
        <v>0</v>
      </c>
      <c r="D19" s="76"/>
      <c r="E19" s="76">
        <v>0</v>
      </c>
      <c r="F19" s="76"/>
      <c r="G19" s="76">
        <v>0</v>
      </c>
      <c r="H19" s="76"/>
      <c r="I19" s="76">
        <v>0</v>
      </c>
      <c r="J19" s="76"/>
      <c r="K19" s="77">
        <v>0</v>
      </c>
      <c r="M19" s="24"/>
      <c r="N19" s="24"/>
      <c r="O19" s="24"/>
      <c r="AE19" s="15"/>
    </row>
    <row r="20" spans="1:31">
      <c r="B20" s="9" t="s">
        <v>20</v>
      </c>
      <c r="C20" s="78">
        <v>0</v>
      </c>
      <c r="D20" s="78"/>
      <c r="E20" s="78">
        <v>0</v>
      </c>
      <c r="F20" s="78"/>
      <c r="G20" s="78">
        <v>0</v>
      </c>
      <c r="H20" s="78"/>
      <c r="I20" s="78">
        <v>0</v>
      </c>
      <c r="J20" s="78"/>
      <c r="K20" s="79">
        <v>0</v>
      </c>
      <c r="M20" s="24"/>
      <c r="N20" s="24"/>
      <c r="O20" s="24"/>
      <c r="AE20" s="15"/>
    </row>
    <row r="21" spans="1:31">
      <c r="B21" s="10" t="s">
        <v>91</v>
      </c>
      <c r="C21" s="79">
        <v>0</v>
      </c>
      <c r="D21" s="79"/>
      <c r="E21" s="79">
        <v>0</v>
      </c>
      <c r="F21" s="79"/>
      <c r="G21" s="79">
        <v>0</v>
      </c>
      <c r="H21" s="79"/>
      <c r="I21" s="79">
        <v>0</v>
      </c>
      <c r="J21" s="79"/>
      <c r="K21" s="79">
        <v>0</v>
      </c>
      <c r="M21" s="24"/>
      <c r="N21" s="24"/>
      <c r="O21" s="24"/>
      <c r="AE21" s="15"/>
    </row>
    <row r="22" spans="1:31" s="2" customFormat="1">
      <c r="A22" s="1"/>
      <c r="B22" s="11" t="s">
        <v>93</v>
      </c>
      <c r="C22" s="77">
        <v>0</v>
      </c>
      <c r="D22" s="77"/>
      <c r="E22" s="77">
        <v>0</v>
      </c>
      <c r="F22" s="77"/>
      <c r="G22" s="77">
        <v>0</v>
      </c>
      <c r="H22" s="77"/>
      <c r="I22" s="77">
        <v>0</v>
      </c>
      <c r="J22" s="79"/>
      <c r="K22" s="77">
        <v>0</v>
      </c>
      <c r="L22" s="1"/>
      <c r="N22" s="28"/>
      <c r="O22" s="28"/>
      <c r="AE22" s="29"/>
    </row>
    <row r="23" spans="1:31">
      <c r="B23" s="10" t="s">
        <v>20</v>
      </c>
      <c r="C23" s="79">
        <v>0</v>
      </c>
      <c r="D23" s="79"/>
      <c r="E23" s="79">
        <v>0</v>
      </c>
      <c r="F23" s="79"/>
      <c r="G23" s="79">
        <v>0</v>
      </c>
      <c r="H23" s="79"/>
      <c r="I23" s="79">
        <v>0</v>
      </c>
      <c r="J23" s="79"/>
      <c r="K23" s="79">
        <v>0</v>
      </c>
      <c r="N23" s="24"/>
      <c r="AE23" s="15"/>
    </row>
    <row r="24" spans="1:31">
      <c r="B24" s="10" t="s">
        <v>91</v>
      </c>
      <c r="C24" s="79">
        <v>0</v>
      </c>
      <c r="D24" s="79"/>
      <c r="E24" s="79">
        <v>0</v>
      </c>
      <c r="F24" s="79"/>
      <c r="G24" s="79">
        <v>0</v>
      </c>
      <c r="H24" s="79"/>
      <c r="I24" s="79">
        <v>0</v>
      </c>
      <c r="J24" s="79"/>
      <c r="K24" s="79">
        <v>0</v>
      </c>
    </row>
    <row r="25" spans="1:31">
      <c r="B25" s="11" t="s">
        <v>94</v>
      </c>
      <c r="C25" s="77">
        <v>81.922687820000007</v>
      </c>
      <c r="D25" s="77"/>
      <c r="E25" s="77">
        <v>7140.1684651200003</v>
      </c>
      <c r="F25" s="77"/>
      <c r="G25" s="77">
        <v>21053.771636090012</v>
      </c>
      <c r="H25" s="77"/>
      <c r="I25" s="77">
        <v>2032.1495614199996</v>
      </c>
      <c r="J25" s="79"/>
      <c r="K25" s="77">
        <v>30308.012350450012</v>
      </c>
      <c r="O25" s="25"/>
    </row>
    <row r="26" spans="1:31">
      <c r="B26" s="10" t="s">
        <v>20</v>
      </c>
      <c r="C26" s="79">
        <v>18.67782613</v>
      </c>
      <c r="D26" s="79"/>
      <c r="E26" s="79">
        <v>1186.2885171</v>
      </c>
      <c r="F26" s="79"/>
      <c r="G26" s="79">
        <v>4785.9034291500029</v>
      </c>
      <c r="H26" s="79"/>
      <c r="I26" s="79">
        <v>428.18299767999991</v>
      </c>
      <c r="J26" s="79"/>
      <c r="K26" s="79">
        <v>6419.0527700600032</v>
      </c>
      <c r="O26" s="25"/>
    </row>
    <row r="27" spans="1:31">
      <c r="B27" s="10" t="s">
        <v>91</v>
      </c>
      <c r="C27" s="79">
        <v>63.244861690000008</v>
      </c>
      <c r="D27" s="79"/>
      <c r="E27" s="79">
        <v>5953.8799480199996</v>
      </c>
      <c r="F27" s="79"/>
      <c r="G27" s="79">
        <v>16267.868206940007</v>
      </c>
      <c r="H27" s="79"/>
      <c r="I27" s="79">
        <v>1603.9665637399999</v>
      </c>
      <c r="J27" s="79"/>
      <c r="K27" s="79">
        <v>23888.959580390008</v>
      </c>
      <c r="N27" s="24"/>
      <c r="O27" s="24"/>
    </row>
    <row r="28" spans="1:31" ht="11.25" thickBot="1">
      <c r="B28" s="8" t="s">
        <v>13</v>
      </c>
      <c r="C28" s="62">
        <v>151942.54275451007</v>
      </c>
      <c r="D28" s="63"/>
      <c r="E28" s="57">
        <v>36997.40199502997</v>
      </c>
      <c r="F28" s="63"/>
      <c r="G28" s="57">
        <v>60119.723409319988</v>
      </c>
      <c r="H28" s="63"/>
      <c r="I28" s="57">
        <v>36129.764304979966</v>
      </c>
      <c r="J28" s="63"/>
      <c r="K28" s="57">
        <v>285189.43246384</v>
      </c>
      <c r="L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O29" s="24"/>
    </row>
    <row r="30" spans="1:31" ht="21">
      <c r="A30" s="2"/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O30" s="24"/>
    </row>
    <row r="31" spans="1:31" s="2" customFormat="1">
      <c r="A31" s="1"/>
      <c r="B31" s="10" t="s">
        <v>19</v>
      </c>
      <c r="C31" s="56">
        <v>66002.053612689982</v>
      </c>
      <c r="D31" s="56"/>
      <c r="E31" s="56">
        <v>13112.208586890005</v>
      </c>
      <c r="F31" s="56"/>
      <c r="G31" s="56">
        <v>25031.187532450003</v>
      </c>
      <c r="H31" s="56"/>
      <c r="I31" s="56">
        <v>1907.1525578199989</v>
      </c>
      <c r="J31" s="56"/>
      <c r="K31" s="56">
        <v>106052.60228984999</v>
      </c>
      <c r="L31" s="1"/>
      <c r="M31" s="80"/>
      <c r="N31" s="28"/>
      <c r="O31" s="28"/>
    </row>
    <row r="32" spans="1:31">
      <c r="B32" s="10" t="s">
        <v>22</v>
      </c>
      <c r="C32" s="56">
        <v>29712.316734910015</v>
      </c>
      <c r="D32" s="56"/>
      <c r="E32" s="56">
        <v>3155.707910560001</v>
      </c>
      <c r="F32" s="56"/>
      <c r="G32" s="56">
        <v>5841.6724944500011</v>
      </c>
      <c r="H32" s="56"/>
      <c r="I32" s="56">
        <v>8946.8472460699977</v>
      </c>
      <c r="J32" s="56"/>
      <c r="K32" s="56">
        <v>47656.544385990012</v>
      </c>
      <c r="O32" s="25"/>
    </row>
    <row r="33" spans="1:37">
      <c r="B33" s="10" t="s">
        <v>23</v>
      </c>
      <c r="C33" s="56">
        <v>22195.294353819998</v>
      </c>
      <c r="D33" s="56"/>
      <c r="E33" s="56">
        <v>6943.3680595600099</v>
      </c>
      <c r="F33" s="56"/>
      <c r="G33" s="56">
        <v>13551.774443429997</v>
      </c>
      <c r="H33" s="56"/>
      <c r="I33" s="56">
        <v>12464.861935210001</v>
      </c>
      <c r="J33" s="56"/>
      <c r="K33" s="56">
        <v>55155.298792020003</v>
      </c>
      <c r="O33" s="25"/>
      <c r="AD33" s="26"/>
    </row>
    <row r="34" spans="1:37">
      <c r="B34" s="10" t="s">
        <v>24</v>
      </c>
      <c r="C34" s="56">
        <v>25838.381675730008</v>
      </c>
      <c r="D34" s="56"/>
      <c r="E34" s="56">
        <v>9754.1553327300007</v>
      </c>
      <c r="F34" s="56"/>
      <c r="G34" s="56">
        <v>11392.72502433</v>
      </c>
      <c r="H34" s="56"/>
      <c r="I34" s="56">
        <v>7459.8709792</v>
      </c>
      <c r="J34" s="56"/>
      <c r="K34" s="56">
        <v>54445.133011990009</v>
      </c>
      <c r="N34" s="24"/>
      <c r="O34" s="24"/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6">
        <v>8194.4963773599993</v>
      </c>
      <c r="D35" s="55"/>
      <c r="E35" s="56">
        <v>3965.8048786700006</v>
      </c>
      <c r="F35" s="55"/>
      <c r="G35" s="56">
        <v>3388.3459938199981</v>
      </c>
      <c r="H35" s="55"/>
      <c r="I35" s="56">
        <v>5351.0315866799974</v>
      </c>
      <c r="J35" s="55"/>
      <c r="K35" s="56">
        <v>20899.678836529994</v>
      </c>
      <c r="N35" s="24"/>
      <c r="O35" s="24"/>
    </row>
    <row r="36" spans="1:37" ht="11.25">
      <c r="B36" s="10" t="s">
        <v>26</v>
      </c>
      <c r="C36" s="59">
        <v>0</v>
      </c>
      <c r="D36" s="56"/>
      <c r="E36" s="56">
        <v>66.157226620000003</v>
      </c>
      <c r="F36" s="56"/>
      <c r="G36" s="56">
        <v>914.01792083999987</v>
      </c>
      <c r="H36" s="55"/>
      <c r="I36" s="60">
        <v>0</v>
      </c>
      <c r="J36" s="55"/>
      <c r="K36" s="56">
        <v>980.17514745999995</v>
      </c>
      <c r="N36" s="24"/>
      <c r="O36" s="24"/>
    </row>
    <row r="37" spans="1:37" ht="11.25" thickBot="1">
      <c r="B37" s="8" t="s">
        <v>6</v>
      </c>
      <c r="C37" s="57">
        <v>151942.54275450998</v>
      </c>
      <c r="D37" s="58"/>
      <c r="E37" s="57">
        <v>36997.401995030021</v>
      </c>
      <c r="F37" s="58"/>
      <c r="G37" s="57">
        <v>60119.723409320002</v>
      </c>
      <c r="H37" s="58"/>
      <c r="I37" s="57">
        <v>36129.764304979995</v>
      </c>
      <c r="J37" s="58"/>
      <c r="K37" s="57">
        <v>285189.43246383994</v>
      </c>
      <c r="L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A39" s="2"/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N39" s="24"/>
      <c r="O39" s="24"/>
    </row>
    <row r="40" spans="1:37" s="2" customFormat="1">
      <c r="A40" s="1"/>
      <c r="B40" s="10" t="s">
        <v>0</v>
      </c>
      <c r="C40" s="68">
        <v>84642.60455528996</v>
      </c>
      <c r="D40" s="68"/>
      <c r="E40" s="68">
        <v>4151.85146807</v>
      </c>
      <c r="F40" s="68"/>
      <c r="G40" s="68">
        <v>1830.4172446900018</v>
      </c>
      <c r="H40" s="68"/>
      <c r="I40" s="68">
        <v>1751.2103617499993</v>
      </c>
      <c r="J40" s="68"/>
      <c r="K40" s="68">
        <v>92376.083629799978</v>
      </c>
      <c r="L40" s="1"/>
      <c r="M40" s="80"/>
      <c r="N40" s="28"/>
      <c r="O40" s="28"/>
    </row>
    <row r="41" spans="1:37">
      <c r="B41" s="10" t="s">
        <v>1</v>
      </c>
      <c r="C41" s="68">
        <v>57387.28601236004</v>
      </c>
      <c r="D41" s="68"/>
      <c r="E41" s="68">
        <v>5053.9233300500055</v>
      </c>
      <c r="F41" s="68"/>
      <c r="G41" s="68">
        <v>3563.435245169997</v>
      </c>
      <c r="H41" s="68"/>
      <c r="I41" s="68">
        <v>4558.4220118600006</v>
      </c>
      <c r="J41" s="68"/>
      <c r="K41" s="68">
        <v>70563.066599440033</v>
      </c>
    </row>
    <row r="42" spans="1:37">
      <c r="B42" s="10" t="s">
        <v>2</v>
      </c>
      <c r="C42" s="68">
        <v>9680.0595490899941</v>
      </c>
      <c r="D42" s="68"/>
      <c r="E42" s="68">
        <v>10583.737080650006</v>
      </c>
      <c r="F42" s="68"/>
      <c r="G42" s="68">
        <v>12343.728834190002</v>
      </c>
      <c r="H42" s="68"/>
      <c r="I42" s="68">
        <v>12935.724890939995</v>
      </c>
      <c r="J42" s="68"/>
      <c r="K42" s="68">
        <v>45543.250354869997</v>
      </c>
    </row>
    <row r="43" spans="1:37">
      <c r="B43" s="10" t="s">
        <v>3</v>
      </c>
      <c r="C43" s="68">
        <v>232.59263776999998</v>
      </c>
      <c r="D43" s="68"/>
      <c r="E43" s="68">
        <v>7066.10165676</v>
      </c>
      <c r="F43" s="68"/>
      <c r="G43" s="68">
        <v>10751.214615850002</v>
      </c>
      <c r="H43" s="68"/>
      <c r="I43" s="68">
        <v>11834.889735999997</v>
      </c>
      <c r="J43" s="68"/>
      <c r="K43" s="68">
        <v>29884.798646380004</v>
      </c>
      <c r="N43" s="24"/>
      <c r="O43" s="24"/>
    </row>
    <row r="44" spans="1:37" ht="11.25">
      <c r="B44" s="10" t="s">
        <v>4</v>
      </c>
      <c r="C44" s="68">
        <v>0</v>
      </c>
      <c r="D44" s="69"/>
      <c r="E44" s="68">
        <v>5101.7480041300014</v>
      </c>
      <c r="F44" s="68"/>
      <c r="G44" s="68">
        <v>8673.1866550599989</v>
      </c>
      <c r="H44" s="69"/>
      <c r="I44" s="68">
        <v>4189.8855049400017</v>
      </c>
      <c r="J44" s="68"/>
      <c r="K44" s="68">
        <v>17964.82016413</v>
      </c>
      <c r="N44" s="24"/>
      <c r="O44" s="24"/>
    </row>
    <row r="45" spans="1:37" ht="11.25">
      <c r="B45" s="10" t="s">
        <v>16</v>
      </c>
      <c r="C45" s="70">
        <v>0</v>
      </c>
      <c r="D45" s="69"/>
      <c r="E45" s="68">
        <v>5040.0404553700018</v>
      </c>
      <c r="F45" s="68"/>
      <c r="G45" s="68">
        <v>22957.740814360011</v>
      </c>
      <c r="H45" s="69"/>
      <c r="I45" s="68">
        <v>859.63179948999993</v>
      </c>
      <c r="J45" s="68"/>
      <c r="K45" s="68">
        <v>28857.413069220016</v>
      </c>
      <c r="N45" s="24"/>
      <c r="O45" s="24"/>
    </row>
    <row r="46" spans="1:37" ht="11.25" thickBot="1">
      <c r="B46" s="8" t="s">
        <v>6</v>
      </c>
      <c r="C46" s="71">
        <v>151942.54275450998</v>
      </c>
      <c r="D46" s="72"/>
      <c r="E46" s="71">
        <v>36997.401995030013</v>
      </c>
      <c r="F46" s="72"/>
      <c r="G46" s="71">
        <v>60119.723409320024</v>
      </c>
      <c r="H46" s="72"/>
      <c r="I46" s="71">
        <v>36129.764304979995</v>
      </c>
      <c r="J46" s="72"/>
      <c r="K46" s="71">
        <v>285189.43246384</v>
      </c>
      <c r="L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A48" s="2"/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61">
        <v>18775.378254380004</v>
      </c>
      <c r="D49" s="61"/>
      <c r="E49" s="61">
        <v>4214.4950322900004</v>
      </c>
      <c r="F49" s="61"/>
      <c r="G49" s="61">
        <v>5358.9132956699996</v>
      </c>
      <c r="H49" s="61"/>
      <c r="I49" s="61">
        <v>1258.8870476300001</v>
      </c>
      <c r="J49" s="61"/>
      <c r="K49" s="61">
        <v>29607.673629970006</v>
      </c>
      <c r="M49" s="80"/>
      <c r="N49" s="24"/>
      <c r="O49" s="24"/>
    </row>
    <row r="50" spans="1:15" s="2" customFormat="1">
      <c r="A50" s="1"/>
      <c r="B50" s="16" t="s">
        <v>28</v>
      </c>
      <c r="C50" s="61">
        <v>18464.076795839996</v>
      </c>
      <c r="D50" s="61"/>
      <c r="E50" s="61">
        <v>6286.5865506199962</v>
      </c>
      <c r="F50" s="61"/>
      <c r="G50" s="61">
        <v>9687.8168674599983</v>
      </c>
      <c r="H50" s="61"/>
      <c r="I50" s="61">
        <v>2710.6410872299994</v>
      </c>
      <c r="J50" s="61"/>
      <c r="K50" s="61">
        <v>37149.121301149993</v>
      </c>
      <c r="L50" s="1"/>
      <c r="N50" s="28"/>
      <c r="O50" s="28"/>
    </row>
    <row r="51" spans="1:15">
      <c r="B51" s="14" t="s">
        <v>29</v>
      </c>
      <c r="C51" s="61">
        <v>26259.250920720002</v>
      </c>
      <c r="D51" s="61"/>
      <c r="E51" s="61">
        <v>4273.9462872800004</v>
      </c>
      <c r="F51" s="61"/>
      <c r="G51" s="61">
        <v>11429.969946830002</v>
      </c>
      <c r="H51" s="61"/>
      <c r="I51" s="61">
        <v>3161.8636768800002</v>
      </c>
      <c r="J51" s="61"/>
      <c r="K51" s="61">
        <v>45125.030831710006</v>
      </c>
    </row>
    <row r="52" spans="1:15">
      <c r="B52" s="14" t="s">
        <v>30</v>
      </c>
      <c r="C52" s="61">
        <v>18272.870514549988</v>
      </c>
      <c r="D52" s="61"/>
      <c r="E52" s="61">
        <v>2269.6884129600007</v>
      </c>
      <c r="F52" s="61"/>
      <c r="G52" s="61">
        <v>6921.22015207</v>
      </c>
      <c r="H52" s="61"/>
      <c r="I52" s="61">
        <v>1812.6587364999991</v>
      </c>
      <c r="J52" s="61"/>
      <c r="K52" s="61">
        <v>29276.437816079986</v>
      </c>
    </row>
    <row r="53" spans="1:15">
      <c r="B53" s="14" t="s">
        <v>31</v>
      </c>
      <c r="C53" s="61">
        <v>24163.551673560014</v>
      </c>
      <c r="D53" s="61"/>
      <c r="E53" s="61">
        <v>3783.7138297599995</v>
      </c>
      <c r="F53" s="61"/>
      <c r="G53" s="61">
        <v>8115.9493064000026</v>
      </c>
      <c r="H53" s="61"/>
      <c r="I53" s="61">
        <v>7320.2246984800013</v>
      </c>
      <c r="J53" s="61"/>
      <c r="K53" s="61">
        <v>43383.439508200019</v>
      </c>
    </row>
    <row r="54" spans="1:15">
      <c r="B54" s="14" t="s">
        <v>32</v>
      </c>
      <c r="C54" s="61">
        <v>16147.121023630003</v>
      </c>
      <c r="D54" s="61"/>
      <c r="E54" s="61">
        <v>5560.0946729600018</v>
      </c>
      <c r="F54" s="61"/>
      <c r="G54" s="61">
        <v>7465.9085830500007</v>
      </c>
      <c r="H54" s="61"/>
      <c r="I54" s="61">
        <v>9919.1083244600031</v>
      </c>
      <c r="J54" s="61"/>
      <c r="K54" s="61">
        <v>39092.232604100005</v>
      </c>
    </row>
    <row r="55" spans="1:15">
      <c r="B55" s="14" t="s">
        <v>33</v>
      </c>
      <c r="C55" s="61">
        <v>15823.165162310001</v>
      </c>
      <c r="D55" s="61"/>
      <c r="E55" s="61">
        <v>7007.8751359999987</v>
      </c>
      <c r="F55" s="61"/>
      <c r="G55" s="61">
        <v>8248.6955329800021</v>
      </c>
      <c r="H55" s="61"/>
      <c r="I55" s="61">
        <v>5848.7643300499903</v>
      </c>
      <c r="J55" s="61"/>
      <c r="K55" s="61">
        <v>36928.500161339987</v>
      </c>
    </row>
    <row r="56" spans="1:15">
      <c r="B56" s="14" t="s">
        <v>34</v>
      </c>
      <c r="C56" s="61">
        <v>10292.557606089998</v>
      </c>
      <c r="D56" s="61"/>
      <c r="E56" s="61">
        <v>2077.195804089999</v>
      </c>
      <c r="F56" s="61"/>
      <c r="G56" s="61">
        <v>1680.9129462600001</v>
      </c>
      <c r="H56" s="61"/>
      <c r="I56" s="61">
        <v>2844.3326163199995</v>
      </c>
      <c r="J56" s="61"/>
      <c r="K56" s="61">
        <v>16894.998972759997</v>
      </c>
      <c r="L56" s="2"/>
    </row>
    <row r="57" spans="1:15">
      <c r="B57" s="14" t="s">
        <v>35</v>
      </c>
      <c r="C57" s="61">
        <v>3612.2720773099991</v>
      </c>
      <c r="D57" s="61"/>
      <c r="E57" s="61">
        <v>1470.4998678399993</v>
      </c>
      <c r="F57" s="61"/>
      <c r="G57" s="61">
        <v>1164.3716762999995</v>
      </c>
      <c r="H57" s="61"/>
      <c r="I57" s="61">
        <v>1198.0741404399996</v>
      </c>
      <c r="J57" s="61"/>
      <c r="K57" s="61">
        <v>7445.2177618899968</v>
      </c>
    </row>
    <row r="58" spans="1:15">
      <c r="B58" s="14" t="s">
        <v>36</v>
      </c>
      <c r="C58" s="61">
        <v>132.29872612</v>
      </c>
      <c r="D58" s="61"/>
      <c r="E58" s="61">
        <v>53.306401229999992</v>
      </c>
      <c r="F58" s="61"/>
      <c r="G58" s="61">
        <v>45.965102299999998</v>
      </c>
      <c r="H58" s="61"/>
      <c r="I58" s="61">
        <v>55.209646990000003</v>
      </c>
      <c r="J58" s="61"/>
      <c r="K58" s="61">
        <v>286.77987664</v>
      </c>
    </row>
    <row r="59" spans="1:15">
      <c r="B59" s="14" t="s">
        <v>37</v>
      </c>
      <c r="C59" s="61">
        <v>0</v>
      </c>
      <c r="D59" s="61"/>
      <c r="E59" s="61">
        <v>0</v>
      </c>
      <c r="F59" s="61"/>
      <c r="G59" s="61">
        <v>0</v>
      </c>
      <c r="H59" s="61"/>
      <c r="I59" s="61">
        <v>0</v>
      </c>
      <c r="J59" s="61"/>
      <c r="K59" s="61">
        <v>0</v>
      </c>
    </row>
    <row r="60" spans="1:15">
      <c r="B60" s="14" t="s">
        <v>38</v>
      </c>
      <c r="C60" s="61">
        <v>0</v>
      </c>
      <c r="D60" s="61"/>
      <c r="E60" s="61">
        <v>0</v>
      </c>
      <c r="F60" s="61"/>
      <c r="G60" s="61">
        <v>0</v>
      </c>
      <c r="H60" s="61"/>
      <c r="I60" s="61">
        <v>0</v>
      </c>
      <c r="J60" s="61"/>
      <c r="K60" s="61">
        <v>0</v>
      </c>
    </row>
    <row r="61" spans="1:15" ht="11.25" thickBot="1">
      <c r="A61" s="2"/>
      <c r="B61" s="8" t="s">
        <v>6</v>
      </c>
      <c r="C61" s="62">
        <v>151942.54275451001</v>
      </c>
      <c r="D61" s="63"/>
      <c r="E61" s="62">
        <v>36997.401995029999</v>
      </c>
      <c r="F61" s="63"/>
      <c r="G61" s="62">
        <v>60119.723409320017</v>
      </c>
      <c r="H61" s="63"/>
      <c r="I61" s="62">
        <v>36129.764304979988</v>
      </c>
      <c r="J61" s="63"/>
      <c r="K61" s="62">
        <v>285189.43246384</v>
      </c>
    </row>
    <row r="62" spans="1:15" ht="11.25" thickTop="1">
      <c r="G62" s="17"/>
    </row>
    <row r="63" spans="1:15" ht="21">
      <c r="B63" s="13" t="s">
        <v>80</v>
      </c>
    </row>
    <row r="64" spans="1:15">
      <c r="B64" s="10" t="s">
        <v>81</v>
      </c>
      <c r="C64" s="48">
        <v>45734.540886674949</v>
      </c>
      <c r="D64" s="48"/>
      <c r="E64" s="48">
        <v>11897.159235593399</v>
      </c>
      <c r="F64" s="48"/>
      <c r="G64" s="48">
        <v>22835.496387391322</v>
      </c>
      <c r="H64" s="48"/>
      <c r="I64" s="48">
        <v>12465.318403374406</v>
      </c>
      <c r="J64" s="48"/>
      <c r="K64" s="48">
        <v>92932.514913034072</v>
      </c>
      <c r="M64" s="80"/>
    </row>
    <row r="65" spans="2:11">
      <c r="B65" s="10" t="s">
        <v>82</v>
      </c>
      <c r="C65" s="48">
        <v>41563.169303845767</v>
      </c>
      <c r="D65" s="48"/>
      <c r="E65" s="48">
        <v>10064.797576446465</v>
      </c>
      <c r="F65" s="48"/>
      <c r="G65" s="48">
        <v>18454.133696350622</v>
      </c>
      <c r="H65" s="48"/>
      <c r="I65" s="48">
        <v>11128.897480180518</v>
      </c>
      <c r="J65" s="48"/>
      <c r="K65" s="48">
        <v>81210.998056823373</v>
      </c>
    </row>
    <row r="66" spans="2:11">
      <c r="B66" s="10" t="s">
        <v>83</v>
      </c>
      <c r="C66" s="48">
        <v>34154.253908330618</v>
      </c>
      <c r="D66" s="48"/>
      <c r="E66" s="48">
        <v>7851.2086266286306</v>
      </c>
      <c r="F66" s="48"/>
      <c r="G66" s="48">
        <v>12772.232376037622</v>
      </c>
      <c r="H66" s="48"/>
      <c r="I66" s="48">
        <v>7576.6660193154776</v>
      </c>
      <c r="J66" s="48"/>
      <c r="K66" s="48">
        <v>62354.360930312352</v>
      </c>
    </row>
    <row r="67" spans="2:11">
      <c r="B67" s="10" t="s">
        <v>84</v>
      </c>
      <c r="C67" s="48">
        <v>22632.369037448123</v>
      </c>
      <c r="D67" s="48"/>
      <c r="E67" s="48">
        <v>4723.9271981694501</v>
      </c>
      <c r="F67" s="48"/>
      <c r="G67" s="48">
        <v>4700.5800409855001</v>
      </c>
      <c r="H67" s="48"/>
      <c r="I67" s="48">
        <v>3248.923743525032</v>
      </c>
      <c r="J67" s="48"/>
      <c r="K67" s="48">
        <v>35305.80002012811</v>
      </c>
    </row>
    <row r="68" spans="2:11">
      <c r="B68" s="10" t="s">
        <v>85</v>
      </c>
      <c r="C68" s="48">
        <v>7858.2096183604717</v>
      </c>
      <c r="D68" s="48"/>
      <c r="E68" s="48">
        <v>2460.3093580120571</v>
      </c>
      <c r="F68" s="48"/>
      <c r="G68" s="48">
        <v>1357.2809084348842</v>
      </c>
      <c r="H68" s="48"/>
      <c r="I68" s="48">
        <v>1709.9586585045884</v>
      </c>
      <c r="J68" s="48"/>
      <c r="K68" s="48">
        <v>13385.758543312</v>
      </c>
    </row>
    <row r="69" spans="2:11" ht="11.25" thickBot="1">
      <c r="B69" s="8" t="s">
        <v>6</v>
      </c>
      <c r="C69" s="45">
        <v>151942.54275465995</v>
      </c>
      <c r="D69" s="46"/>
      <c r="E69" s="45">
        <v>36997.401994849999</v>
      </c>
      <c r="F69" s="46"/>
      <c r="G69" s="45">
        <v>60119.723409199942</v>
      </c>
      <c r="H69" s="46"/>
      <c r="I69" s="45">
        <v>36129.764304900018</v>
      </c>
      <c r="J69" s="46"/>
      <c r="K69" s="45">
        <v>285189.4324636099</v>
      </c>
    </row>
    <row r="70" spans="2:11" ht="11.25" thickTop="1">
      <c r="C70" s="15"/>
      <c r="D70" s="15"/>
      <c r="E70" s="15"/>
      <c r="G70" s="17"/>
    </row>
    <row r="71" spans="2:11">
      <c r="C71" s="15"/>
      <c r="D71" s="15"/>
      <c r="E71" s="15"/>
    </row>
    <row r="75" spans="2:11">
      <c r="C75" s="18"/>
      <c r="D75" s="18"/>
      <c r="E75" s="18"/>
    </row>
    <row r="76" spans="2:11">
      <c r="C76" s="18"/>
      <c r="E76" s="18"/>
    </row>
    <row r="77" spans="2:11">
      <c r="C77" s="18"/>
      <c r="E77" s="18"/>
    </row>
    <row r="78" spans="2:11">
      <c r="C78" s="18"/>
      <c r="E78" s="18"/>
    </row>
    <row r="79" spans="2:11">
      <c r="C79" s="18"/>
      <c r="E79" s="18"/>
    </row>
    <row r="80" spans="2:11">
      <c r="C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</sheetData>
  <mergeCells count="1">
    <mergeCell ref="C6:K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4:AK83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0.5"/>
  <cols>
    <col min="1" max="1" width="2.5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0.75" style="1" customWidth="1"/>
    <col min="8" max="8" width="1" style="1" customWidth="1"/>
    <col min="9" max="9" width="10.25" style="1" customWidth="1"/>
    <col min="10" max="10" width="1" style="1" customWidth="1"/>
    <col min="11" max="11" width="12.12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118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181621.84161434992</v>
      </c>
      <c r="D9" s="65"/>
      <c r="E9" s="65">
        <v>48495.164917999988</v>
      </c>
      <c r="F9" s="65"/>
      <c r="G9" s="65">
        <v>30514.617798590032</v>
      </c>
      <c r="H9" s="65"/>
      <c r="I9" s="65">
        <v>10282.247986520011</v>
      </c>
      <c r="J9" s="65"/>
      <c r="K9" s="65">
        <v>270913.87231745996</v>
      </c>
      <c r="N9" s="24"/>
      <c r="O9" s="24"/>
    </row>
    <row r="10" spans="2:32">
      <c r="B10" s="10" t="s">
        <v>12</v>
      </c>
      <c r="C10" s="66">
        <v>168906</v>
      </c>
      <c r="D10" s="66"/>
      <c r="E10" s="66">
        <v>9562</v>
      </c>
      <c r="F10" s="66"/>
      <c r="G10" s="66">
        <v>4188</v>
      </c>
      <c r="H10" s="66"/>
      <c r="I10" s="66">
        <v>3239</v>
      </c>
      <c r="J10" s="66"/>
      <c r="K10" s="66">
        <v>185895</v>
      </c>
      <c r="M10" s="80"/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64">
        <v>62380.675886379999</v>
      </c>
      <c r="D13" s="64"/>
      <c r="E13" s="64">
        <v>13327.543181860008</v>
      </c>
      <c r="F13" s="64"/>
      <c r="G13" s="64">
        <v>5623.8550340099982</v>
      </c>
      <c r="H13" s="64"/>
      <c r="I13" s="64">
        <v>1328.2794563800005</v>
      </c>
      <c r="J13" s="64"/>
      <c r="K13" s="63">
        <v>82660.353558629999</v>
      </c>
      <c r="M13" s="80"/>
      <c r="AE13" s="2"/>
    </row>
    <row r="14" spans="2:32">
      <c r="B14" s="9" t="s">
        <v>20</v>
      </c>
      <c r="C14" s="61">
        <v>41972.763588090012</v>
      </c>
      <c r="D14" s="61"/>
      <c r="E14" s="61">
        <v>12195.820760370008</v>
      </c>
      <c r="F14" s="61"/>
      <c r="G14" s="61">
        <v>5100.8955962099981</v>
      </c>
      <c r="H14" s="61"/>
      <c r="I14" s="61">
        <v>874.61168548000069</v>
      </c>
      <c r="J14" s="61"/>
      <c r="K14" s="61">
        <v>60144.091630150026</v>
      </c>
      <c r="N14" s="24"/>
      <c r="O14" s="24"/>
      <c r="AE14" s="15"/>
      <c r="AF14" s="15"/>
    </row>
    <row r="15" spans="2:32">
      <c r="B15" s="10" t="s">
        <v>91</v>
      </c>
      <c r="C15" s="61">
        <v>20407.912298289986</v>
      </c>
      <c r="D15" s="61"/>
      <c r="E15" s="61">
        <v>1131.72242149</v>
      </c>
      <c r="F15" s="61"/>
      <c r="G15" s="61">
        <v>522.95943779999982</v>
      </c>
      <c r="H15" s="61"/>
      <c r="I15" s="61">
        <v>453.66777089999988</v>
      </c>
      <c r="J15" s="61"/>
      <c r="K15" s="61">
        <v>22516.261928479988</v>
      </c>
      <c r="N15" s="24"/>
      <c r="O15" s="24"/>
      <c r="AE15" s="15"/>
    </row>
    <row r="16" spans="2:32">
      <c r="B16" s="9" t="s">
        <v>46</v>
      </c>
      <c r="C16" s="64">
        <v>113087.70978906019</v>
      </c>
      <c r="D16" s="64"/>
      <c r="E16" s="64">
        <v>32766.875587399994</v>
      </c>
      <c r="F16" s="64"/>
      <c r="G16" s="64">
        <v>18547.43272017</v>
      </c>
      <c r="H16" s="64"/>
      <c r="I16" s="64">
        <v>4648.5399887900003</v>
      </c>
      <c r="J16" s="64"/>
      <c r="K16" s="63">
        <v>169050.55808542017</v>
      </c>
      <c r="N16" s="24"/>
      <c r="O16" s="24"/>
      <c r="AE16" s="15"/>
    </row>
    <row r="17" spans="1:31">
      <c r="B17" s="9" t="s">
        <v>20</v>
      </c>
      <c r="C17" s="61">
        <v>35168.132983420059</v>
      </c>
      <c r="D17" s="61"/>
      <c r="E17" s="61">
        <v>19629.981144719983</v>
      </c>
      <c r="F17" s="61"/>
      <c r="G17" s="61">
        <v>5284.5264020700015</v>
      </c>
      <c r="H17" s="61"/>
      <c r="I17" s="61">
        <v>1397.6692908200009</v>
      </c>
      <c r="J17" s="61"/>
      <c r="K17" s="61">
        <v>61480.309821030045</v>
      </c>
      <c r="N17" s="24"/>
      <c r="O17" s="24"/>
      <c r="AE17" s="15"/>
    </row>
    <row r="18" spans="1:31">
      <c r="B18" s="10" t="s">
        <v>91</v>
      </c>
      <c r="C18" s="61">
        <v>77919.576805640128</v>
      </c>
      <c r="D18" s="61"/>
      <c r="E18" s="61">
        <v>13136.894442680012</v>
      </c>
      <c r="F18" s="61"/>
      <c r="G18" s="61">
        <v>13262.906318099998</v>
      </c>
      <c r="H18" s="61"/>
      <c r="I18" s="61">
        <v>3250.8706979699991</v>
      </c>
      <c r="J18" s="61"/>
      <c r="K18" s="61">
        <v>107570.24826439013</v>
      </c>
      <c r="N18" s="24"/>
      <c r="O18" s="24"/>
      <c r="AE18" s="15"/>
    </row>
    <row r="19" spans="1:31">
      <c r="B19" s="9" t="s">
        <v>92</v>
      </c>
      <c r="C19" s="76">
        <v>6105.6193386699979</v>
      </c>
      <c r="D19" s="76"/>
      <c r="E19" s="76">
        <v>128.63077781000001</v>
      </c>
      <c r="F19" s="76"/>
      <c r="G19" s="76">
        <v>61.142169070000001</v>
      </c>
      <c r="H19" s="76"/>
      <c r="I19" s="76">
        <v>39.019117399999992</v>
      </c>
      <c r="J19" s="76"/>
      <c r="K19" s="77">
        <v>6334.4114029499979</v>
      </c>
      <c r="M19" s="24"/>
      <c r="N19" s="24"/>
      <c r="O19" s="24"/>
      <c r="AE19" s="15"/>
    </row>
    <row r="20" spans="1:31">
      <c r="B20" s="9" t="s">
        <v>20</v>
      </c>
      <c r="C20" s="78">
        <v>2445.6268888099989</v>
      </c>
      <c r="D20" s="78"/>
      <c r="E20" s="78">
        <v>78.790863140000013</v>
      </c>
      <c r="F20" s="78"/>
      <c r="G20" s="78">
        <v>50.643946479999997</v>
      </c>
      <c r="H20" s="78"/>
      <c r="I20" s="78">
        <v>19.468732489999997</v>
      </c>
      <c r="J20" s="78"/>
      <c r="K20" s="79">
        <v>2594.5304309199992</v>
      </c>
      <c r="M20" s="24"/>
      <c r="N20" s="24"/>
      <c r="O20" s="24"/>
      <c r="AE20" s="15"/>
    </row>
    <row r="21" spans="1:31">
      <c r="B21" s="10" t="s">
        <v>91</v>
      </c>
      <c r="C21" s="79">
        <v>3659.9924498599985</v>
      </c>
      <c r="D21" s="79"/>
      <c r="E21" s="79">
        <v>49.839914669999999</v>
      </c>
      <c r="F21" s="79"/>
      <c r="G21" s="79">
        <v>10.498222589999999</v>
      </c>
      <c r="H21" s="79"/>
      <c r="I21" s="79">
        <v>19.550384910000002</v>
      </c>
      <c r="J21" s="79"/>
      <c r="K21" s="79">
        <v>3739.8809720299987</v>
      </c>
      <c r="M21" s="24"/>
      <c r="N21" s="24"/>
      <c r="O21" s="24"/>
      <c r="AE21" s="15"/>
    </row>
    <row r="22" spans="1:31" s="2" customFormat="1">
      <c r="A22" s="1"/>
      <c r="B22" s="11" t="s">
        <v>93</v>
      </c>
      <c r="C22" s="77">
        <v>38.654868900000004</v>
      </c>
      <c r="D22" s="77"/>
      <c r="E22" s="77">
        <v>708.36353087999964</v>
      </c>
      <c r="F22" s="77"/>
      <c r="G22" s="77">
        <v>2426.0833100099999</v>
      </c>
      <c r="H22" s="77"/>
      <c r="I22" s="77">
        <v>4192.3380240400011</v>
      </c>
      <c r="J22" s="79"/>
      <c r="K22" s="77">
        <v>7365.4397338299987</v>
      </c>
      <c r="L22" s="1"/>
      <c r="N22" s="28"/>
      <c r="O22" s="28"/>
      <c r="AE22" s="29"/>
    </row>
    <row r="23" spans="1:31">
      <c r="B23" s="10" t="s">
        <v>20</v>
      </c>
      <c r="C23" s="79">
        <v>10.440154120000001</v>
      </c>
      <c r="D23" s="79"/>
      <c r="E23" s="79">
        <v>37.631788020000002</v>
      </c>
      <c r="F23" s="79"/>
      <c r="G23" s="79">
        <v>372.19216855999997</v>
      </c>
      <c r="H23" s="79"/>
      <c r="I23" s="79">
        <v>578.95178006999993</v>
      </c>
      <c r="J23" s="79"/>
      <c r="K23" s="79">
        <v>999.21589076999987</v>
      </c>
      <c r="N23" s="24"/>
      <c r="AE23" s="15"/>
    </row>
    <row r="24" spans="1:31">
      <c r="B24" s="10" t="s">
        <v>91</v>
      </c>
      <c r="C24" s="79">
        <v>28.214714780000001</v>
      </c>
      <c r="D24" s="79"/>
      <c r="E24" s="79">
        <v>670.73174285999971</v>
      </c>
      <c r="F24" s="79"/>
      <c r="G24" s="79">
        <v>2053.8911414499999</v>
      </c>
      <c r="H24" s="79"/>
      <c r="I24" s="79">
        <v>3613.3862439700006</v>
      </c>
      <c r="J24" s="79"/>
      <c r="K24" s="79">
        <v>6366.2238430599991</v>
      </c>
    </row>
    <row r="25" spans="1:31">
      <c r="B25" s="11" t="s">
        <v>94</v>
      </c>
      <c r="C25" s="77">
        <v>9.1817313400000007</v>
      </c>
      <c r="D25" s="77"/>
      <c r="E25" s="77">
        <v>1563.7518400500005</v>
      </c>
      <c r="F25" s="77"/>
      <c r="G25" s="77">
        <v>3856.1045653300012</v>
      </c>
      <c r="H25" s="77"/>
      <c r="I25" s="77">
        <v>74.071399910000011</v>
      </c>
      <c r="J25" s="79"/>
      <c r="K25" s="77">
        <v>5503.1095366300015</v>
      </c>
      <c r="O25" s="25"/>
    </row>
    <row r="26" spans="1:31">
      <c r="B26" s="10" t="s">
        <v>20</v>
      </c>
      <c r="C26" s="79">
        <v>1.2880209899999999</v>
      </c>
      <c r="D26" s="79"/>
      <c r="E26" s="79">
        <v>198.53153019999999</v>
      </c>
      <c r="F26" s="79"/>
      <c r="G26" s="79">
        <v>836.07734274999996</v>
      </c>
      <c r="H26" s="79"/>
      <c r="I26" s="79">
        <v>14.961710460000001</v>
      </c>
      <c r="J26" s="79"/>
      <c r="K26" s="79">
        <v>1050.8586044000001</v>
      </c>
      <c r="O26" s="25"/>
    </row>
    <row r="27" spans="1:31">
      <c r="B27" s="10" t="s">
        <v>91</v>
      </c>
      <c r="C27" s="79">
        <v>7.8937103499999992</v>
      </c>
      <c r="D27" s="79"/>
      <c r="E27" s="79">
        <v>1365.2203098500004</v>
      </c>
      <c r="F27" s="79"/>
      <c r="G27" s="79">
        <v>3020.0272225800013</v>
      </c>
      <c r="H27" s="79"/>
      <c r="I27" s="79">
        <v>59.109689450000012</v>
      </c>
      <c r="J27" s="79"/>
      <c r="K27" s="79">
        <v>4452.2509322300011</v>
      </c>
      <c r="N27" s="24"/>
      <c r="O27" s="24"/>
    </row>
    <row r="28" spans="1:31" ht="11.25" thickBot="1">
      <c r="B28" s="8" t="s">
        <v>13</v>
      </c>
      <c r="C28" s="62">
        <v>181621.84161435015</v>
      </c>
      <c r="D28" s="63"/>
      <c r="E28" s="57">
        <v>48495.164917999995</v>
      </c>
      <c r="F28" s="63"/>
      <c r="G28" s="57">
        <v>30514.617798590003</v>
      </c>
      <c r="H28" s="63"/>
      <c r="I28" s="57">
        <v>10282.247986520002</v>
      </c>
      <c r="J28" s="63"/>
      <c r="K28" s="57">
        <v>270913.87231746019</v>
      </c>
      <c r="L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O29" s="24"/>
    </row>
    <row r="30" spans="1:31" ht="21">
      <c r="A30" s="2"/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O30" s="24"/>
    </row>
    <row r="31" spans="1:31" s="2" customFormat="1">
      <c r="A31" s="1"/>
      <c r="B31" s="10" t="s">
        <v>19</v>
      </c>
      <c r="C31" s="56">
        <v>70465.535874600057</v>
      </c>
      <c r="D31" s="56"/>
      <c r="E31" s="56">
        <v>17405.410862689987</v>
      </c>
      <c r="F31" s="56"/>
      <c r="G31" s="56">
        <v>10762.979291359998</v>
      </c>
      <c r="H31" s="56"/>
      <c r="I31" s="56">
        <v>1166.2459007600005</v>
      </c>
      <c r="J31" s="56"/>
      <c r="K31" s="56">
        <v>99800.171929410033</v>
      </c>
      <c r="L31" s="1"/>
      <c r="M31" s="80"/>
      <c r="N31" s="28"/>
      <c r="O31" s="28"/>
    </row>
    <row r="32" spans="1:31">
      <c r="B32" s="10" t="s">
        <v>22</v>
      </c>
      <c r="C32" s="56">
        <v>38111.463620269999</v>
      </c>
      <c r="D32" s="56"/>
      <c r="E32" s="56">
        <v>6371.8503592499965</v>
      </c>
      <c r="F32" s="56"/>
      <c r="G32" s="56">
        <v>3029.5147707600022</v>
      </c>
      <c r="H32" s="56"/>
      <c r="I32" s="56">
        <v>3523.7200181700027</v>
      </c>
      <c r="J32" s="56"/>
      <c r="K32" s="56">
        <v>51036.548768449997</v>
      </c>
      <c r="O32" s="25"/>
    </row>
    <row r="33" spans="1:37">
      <c r="B33" s="10" t="s">
        <v>23</v>
      </c>
      <c r="C33" s="56">
        <v>31274.20117617998</v>
      </c>
      <c r="D33" s="56"/>
      <c r="E33" s="56">
        <v>8456.4768544700073</v>
      </c>
      <c r="F33" s="56"/>
      <c r="G33" s="56">
        <v>6546.5093023300078</v>
      </c>
      <c r="H33" s="56"/>
      <c r="I33" s="56">
        <v>3182.9887360099974</v>
      </c>
      <c r="J33" s="56"/>
      <c r="K33" s="56">
        <v>49460.176068989989</v>
      </c>
      <c r="O33" s="25"/>
      <c r="AD33" s="26"/>
    </row>
    <row r="34" spans="1:37">
      <c r="B34" s="10" t="s">
        <v>24</v>
      </c>
      <c r="C34" s="56">
        <v>31346.625542519985</v>
      </c>
      <c r="D34" s="56"/>
      <c r="E34" s="56">
        <v>11394.031086670011</v>
      </c>
      <c r="F34" s="56"/>
      <c r="G34" s="56">
        <v>6036.46286908</v>
      </c>
      <c r="H34" s="56"/>
      <c r="I34" s="56">
        <v>1431.4345007199995</v>
      </c>
      <c r="J34" s="56"/>
      <c r="K34" s="56">
        <v>50208.553998989999</v>
      </c>
      <c r="N34" s="24"/>
      <c r="O34" s="24"/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6">
        <v>10424.015400780014</v>
      </c>
      <c r="D35" s="55"/>
      <c r="E35" s="56">
        <v>4617.5340841199968</v>
      </c>
      <c r="F35" s="55"/>
      <c r="G35" s="56">
        <v>2089.6843408700006</v>
      </c>
      <c r="H35" s="55"/>
      <c r="I35" s="56">
        <v>977.85883086000001</v>
      </c>
      <c r="J35" s="55"/>
      <c r="K35" s="56">
        <v>18109.092656630011</v>
      </c>
      <c r="N35" s="24"/>
      <c r="O35" s="24"/>
    </row>
    <row r="36" spans="1:37" ht="11.25">
      <c r="B36" s="10" t="s">
        <v>26</v>
      </c>
      <c r="C36" s="59">
        <v>0</v>
      </c>
      <c r="D36" s="56"/>
      <c r="E36" s="56">
        <v>249.86167080000001</v>
      </c>
      <c r="F36" s="56"/>
      <c r="G36" s="56">
        <v>2049.4672241900003</v>
      </c>
      <c r="H36" s="55"/>
      <c r="I36" s="60">
        <v>0</v>
      </c>
      <c r="J36" s="55"/>
      <c r="K36" s="56">
        <v>2299.3288949900002</v>
      </c>
      <c r="N36" s="24"/>
      <c r="O36" s="24"/>
    </row>
    <row r="37" spans="1:37" ht="11.25" thickBot="1">
      <c r="B37" s="8" t="s">
        <v>6</v>
      </c>
      <c r="C37" s="57">
        <v>181621.84161435004</v>
      </c>
      <c r="D37" s="58"/>
      <c r="E37" s="57">
        <v>48495.164918000002</v>
      </c>
      <c r="F37" s="58"/>
      <c r="G37" s="57">
        <v>30514.617798590003</v>
      </c>
      <c r="H37" s="58"/>
      <c r="I37" s="57">
        <v>10282.24798652</v>
      </c>
      <c r="J37" s="58"/>
      <c r="K37" s="57">
        <v>270913.87231746002</v>
      </c>
      <c r="L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A39" s="2"/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N39" s="24"/>
      <c r="O39" s="24"/>
    </row>
    <row r="40" spans="1:37" s="2" customFormat="1">
      <c r="A40" s="1"/>
      <c r="B40" s="10" t="s">
        <v>0</v>
      </c>
      <c r="C40" s="68">
        <v>119960.5121714602</v>
      </c>
      <c r="D40" s="68"/>
      <c r="E40" s="68">
        <v>2576.6673244200006</v>
      </c>
      <c r="F40" s="68"/>
      <c r="G40" s="68">
        <v>1085.3189825100005</v>
      </c>
      <c r="H40" s="68"/>
      <c r="I40" s="68">
        <v>987.06540163999966</v>
      </c>
      <c r="J40" s="68"/>
      <c r="K40" s="68">
        <v>124609.5638800302</v>
      </c>
      <c r="L40" s="1"/>
      <c r="M40" s="80"/>
      <c r="N40" s="28"/>
      <c r="O40" s="28"/>
    </row>
    <row r="41" spans="1:37">
      <c r="B41" s="10" t="s">
        <v>1</v>
      </c>
      <c r="C41" s="68">
        <v>55677.545941500044</v>
      </c>
      <c r="D41" s="68"/>
      <c r="E41" s="68">
        <v>4135.3780759699976</v>
      </c>
      <c r="F41" s="68"/>
      <c r="G41" s="68">
        <v>2190.4034033799985</v>
      </c>
      <c r="H41" s="68"/>
      <c r="I41" s="68">
        <v>1803.1231992999997</v>
      </c>
      <c r="J41" s="68"/>
      <c r="K41" s="68">
        <v>63806.450620150048</v>
      </c>
    </row>
    <row r="42" spans="1:37">
      <c r="B42" s="10" t="s">
        <v>2</v>
      </c>
      <c r="C42" s="68">
        <v>5720.1648063700022</v>
      </c>
      <c r="D42" s="68"/>
      <c r="E42" s="68">
        <v>16656.329698719986</v>
      </c>
      <c r="F42" s="68"/>
      <c r="G42" s="68">
        <v>6701.221816340003</v>
      </c>
      <c r="H42" s="68"/>
      <c r="I42" s="68">
        <v>3117.0362667999989</v>
      </c>
      <c r="J42" s="68"/>
      <c r="K42" s="68">
        <v>32194.752588229992</v>
      </c>
    </row>
    <row r="43" spans="1:37">
      <c r="B43" s="10" t="s">
        <v>3</v>
      </c>
      <c r="C43" s="68">
        <v>263.61869502000002</v>
      </c>
      <c r="D43" s="68"/>
      <c r="E43" s="68">
        <v>13636.536509399997</v>
      </c>
      <c r="F43" s="68"/>
      <c r="G43" s="68">
        <v>6742.9777130399989</v>
      </c>
      <c r="H43" s="68"/>
      <c r="I43" s="68">
        <v>3404.2694540000007</v>
      </c>
      <c r="J43" s="68"/>
      <c r="K43" s="68">
        <v>24047.402371460001</v>
      </c>
      <c r="N43" s="24"/>
      <c r="O43" s="24"/>
    </row>
    <row r="44" spans="1:37" ht="11.25">
      <c r="B44" s="10" t="s">
        <v>4</v>
      </c>
      <c r="C44" s="68">
        <v>0</v>
      </c>
      <c r="D44" s="69"/>
      <c r="E44" s="68">
        <v>5418.5918541299998</v>
      </c>
      <c r="F44" s="68"/>
      <c r="G44" s="68">
        <v>5053.3953742799986</v>
      </c>
      <c r="H44" s="69"/>
      <c r="I44" s="68">
        <v>842.83086075999984</v>
      </c>
      <c r="J44" s="68"/>
      <c r="K44" s="68">
        <v>11314.818089169999</v>
      </c>
      <c r="N44" s="24"/>
      <c r="O44" s="24"/>
    </row>
    <row r="45" spans="1:37" ht="11.25">
      <c r="B45" s="10" t="s">
        <v>16</v>
      </c>
      <c r="C45" s="70">
        <v>0</v>
      </c>
      <c r="D45" s="69"/>
      <c r="E45" s="68">
        <v>6071.6614553600002</v>
      </c>
      <c r="F45" s="68"/>
      <c r="G45" s="68">
        <v>8741.3005090399984</v>
      </c>
      <c r="H45" s="69"/>
      <c r="I45" s="68">
        <v>127.92280402000002</v>
      </c>
      <c r="J45" s="68"/>
      <c r="K45" s="68">
        <v>14940.884768420001</v>
      </c>
      <c r="N45" s="24"/>
      <c r="O45" s="24"/>
    </row>
    <row r="46" spans="1:37" ht="11.25" thickBot="1">
      <c r="B46" s="8" t="s">
        <v>6</v>
      </c>
      <c r="C46" s="71">
        <v>181621.84161435024</v>
      </c>
      <c r="D46" s="72"/>
      <c r="E46" s="71">
        <v>48495.16491799998</v>
      </c>
      <c r="F46" s="72"/>
      <c r="G46" s="71">
        <v>30514.617798590003</v>
      </c>
      <c r="H46" s="72"/>
      <c r="I46" s="71">
        <v>10282.247986519998</v>
      </c>
      <c r="J46" s="72"/>
      <c r="K46" s="71">
        <v>270913.87231746025</v>
      </c>
      <c r="L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A48" s="2"/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61">
        <v>22640.769326890004</v>
      </c>
      <c r="D49" s="61"/>
      <c r="E49" s="61">
        <v>4389.4834872699976</v>
      </c>
      <c r="F49" s="61"/>
      <c r="G49" s="61">
        <v>1526.2096957900003</v>
      </c>
      <c r="H49" s="61"/>
      <c r="I49" s="61">
        <v>571.62486317999969</v>
      </c>
      <c r="J49" s="61"/>
      <c r="K49" s="61">
        <v>29128.087373130002</v>
      </c>
      <c r="M49" s="80"/>
      <c r="N49" s="24"/>
      <c r="O49" s="24"/>
    </row>
    <row r="50" spans="1:15" s="2" customFormat="1">
      <c r="A50" s="1"/>
      <c r="B50" s="16" t="s">
        <v>28</v>
      </c>
      <c r="C50" s="61">
        <v>25471.736396539993</v>
      </c>
      <c r="D50" s="61"/>
      <c r="E50" s="61">
        <v>7381.4192281099949</v>
      </c>
      <c r="F50" s="61"/>
      <c r="G50" s="61">
        <v>3538.7190733699995</v>
      </c>
      <c r="H50" s="61"/>
      <c r="I50" s="61">
        <v>766.58024279999972</v>
      </c>
      <c r="J50" s="61"/>
      <c r="K50" s="61">
        <v>37158.454940819982</v>
      </c>
      <c r="L50" s="1"/>
      <c r="N50" s="28"/>
      <c r="O50" s="28"/>
    </row>
    <row r="51" spans="1:15">
      <c r="B51" s="14" t="s">
        <v>29</v>
      </c>
      <c r="C51" s="61">
        <v>51553.500349389971</v>
      </c>
      <c r="D51" s="61"/>
      <c r="E51" s="61">
        <v>6615.544182630003</v>
      </c>
      <c r="F51" s="61"/>
      <c r="G51" s="61">
        <v>5049.951895889998</v>
      </c>
      <c r="H51" s="61"/>
      <c r="I51" s="61">
        <v>2253.3357865399998</v>
      </c>
      <c r="J51" s="61"/>
      <c r="K51" s="61">
        <v>65472.332214449969</v>
      </c>
    </row>
    <row r="52" spans="1:15">
      <c r="B52" s="14" t="s">
        <v>30</v>
      </c>
      <c r="C52" s="61">
        <v>16633.480750619994</v>
      </c>
      <c r="D52" s="61"/>
      <c r="E52" s="61">
        <v>1703.6915786999996</v>
      </c>
      <c r="F52" s="61"/>
      <c r="G52" s="61">
        <v>963.75692805000017</v>
      </c>
      <c r="H52" s="61"/>
      <c r="I52" s="61">
        <v>399.14013369999975</v>
      </c>
      <c r="J52" s="61"/>
      <c r="K52" s="61">
        <v>19700.069391069996</v>
      </c>
    </row>
    <row r="53" spans="1:15">
      <c r="B53" s="14" t="s">
        <v>31</v>
      </c>
      <c r="C53" s="61">
        <v>17342.177142599987</v>
      </c>
      <c r="D53" s="61"/>
      <c r="E53" s="61">
        <v>3852.6846683199997</v>
      </c>
      <c r="F53" s="61"/>
      <c r="G53" s="61">
        <v>5804.8111243900021</v>
      </c>
      <c r="H53" s="61"/>
      <c r="I53" s="61">
        <v>1955.18570563</v>
      </c>
      <c r="J53" s="61"/>
      <c r="K53" s="61">
        <v>28954.85864093999</v>
      </c>
    </row>
    <row r="54" spans="1:15">
      <c r="B54" s="14" t="s">
        <v>32</v>
      </c>
      <c r="C54" s="61">
        <v>17650.386154789994</v>
      </c>
      <c r="D54" s="61"/>
      <c r="E54" s="61">
        <v>8589.0724839299983</v>
      </c>
      <c r="F54" s="61"/>
      <c r="G54" s="61">
        <v>9370.5072607700004</v>
      </c>
      <c r="H54" s="61"/>
      <c r="I54" s="61">
        <v>2732.9593629600008</v>
      </c>
      <c r="J54" s="61"/>
      <c r="K54" s="61">
        <v>38342.925262449986</v>
      </c>
    </row>
    <row r="55" spans="1:15">
      <c r="B55" s="14" t="s">
        <v>33</v>
      </c>
      <c r="C55" s="61">
        <v>15059.010335819996</v>
      </c>
      <c r="D55" s="61"/>
      <c r="E55" s="61">
        <v>6162.2223419099982</v>
      </c>
      <c r="F55" s="61"/>
      <c r="G55" s="61">
        <v>2409.8335231399992</v>
      </c>
      <c r="H55" s="61"/>
      <c r="I55" s="61">
        <v>633.63271523000026</v>
      </c>
      <c r="J55" s="61"/>
      <c r="K55" s="61">
        <v>24264.698916099995</v>
      </c>
    </row>
    <row r="56" spans="1:15">
      <c r="B56" s="14" t="s">
        <v>34</v>
      </c>
      <c r="C56" s="61">
        <v>12197.253678340003</v>
      </c>
      <c r="D56" s="61"/>
      <c r="E56" s="61">
        <v>5088.7164203399998</v>
      </c>
      <c r="F56" s="61"/>
      <c r="G56" s="61">
        <v>1164.4730059499998</v>
      </c>
      <c r="H56" s="61"/>
      <c r="I56" s="61">
        <v>619.90585039999985</v>
      </c>
      <c r="J56" s="61"/>
      <c r="K56" s="61">
        <v>19070.348955030004</v>
      </c>
      <c r="L56" s="2"/>
    </row>
    <row r="57" spans="1:15">
      <c r="B57" s="14" t="s">
        <v>35</v>
      </c>
      <c r="C57" s="61">
        <v>2913.3637014900019</v>
      </c>
      <c r="D57" s="61"/>
      <c r="E57" s="61">
        <v>4685.4764051599977</v>
      </c>
      <c r="F57" s="61"/>
      <c r="G57" s="61">
        <v>660.12505565999993</v>
      </c>
      <c r="H57" s="61"/>
      <c r="I57" s="61">
        <v>332.35422161999975</v>
      </c>
      <c r="J57" s="61"/>
      <c r="K57" s="61">
        <v>8591.3193839299984</v>
      </c>
    </row>
    <row r="58" spans="1:15">
      <c r="B58" s="14" t="s">
        <v>36</v>
      </c>
      <c r="C58" s="61">
        <v>160.16377787000002</v>
      </c>
      <c r="D58" s="61"/>
      <c r="E58" s="61">
        <v>26.854121629999998</v>
      </c>
      <c r="F58" s="61"/>
      <c r="G58" s="61">
        <v>26.230235579999999</v>
      </c>
      <c r="H58" s="61"/>
      <c r="I58" s="61">
        <v>17.529104459999996</v>
      </c>
      <c r="J58" s="61"/>
      <c r="K58" s="61">
        <v>230.77723953999998</v>
      </c>
    </row>
    <row r="59" spans="1:15">
      <c r="B59" s="14" t="s">
        <v>37</v>
      </c>
      <c r="C59" s="61">
        <v>0</v>
      </c>
      <c r="D59" s="61"/>
      <c r="E59" s="61">
        <v>0</v>
      </c>
      <c r="F59" s="61"/>
      <c r="G59" s="61">
        <v>0</v>
      </c>
      <c r="H59" s="61"/>
      <c r="I59" s="61">
        <v>0</v>
      </c>
      <c r="J59" s="61"/>
      <c r="K59" s="61">
        <v>0</v>
      </c>
    </row>
    <row r="60" spans="1:15">
      <c r="B60" s="14" t="s">
        <v>38</v>
      </c>
      <c r="C60" s="61">
        <v>0</v>
      </c>
      <c r="D60" s="61"/>
      <c r="E60" s="61">
        <v>0</v>
      </c>
      <c r="F60" s="61"/>
      <c r="G60" s="61">
        <v>0</v>
      </c>
      <c r="H60" s="61"/>
      <c r="I60" s="61">
        <v>0</v>
      </c>
      <c r="J60" s="61"/>
      <c r="K60" s="61">
        <v>0</v>
      </c>
    </row>
    <row r="61" spans="1:15" ht="11.25" thickBot="1">
      <c r="A61" s="2"/>
      <c r="B61" s="8" t="s">
        <v>6</v>
      </c>
      <c r="C61" s="62">
        <v>181621.84161434995</v>
      </c>
      <c r="D61" s="63"/>
      <c r="E61" s="62">
        <v>48495.164917999988</v>
      </c>
      <c r="F61" s="63"/>
      <c r="G61" s="62">
        <v>30514.617798590003</v>
      </c>
      <c r="H61" s="63"/>
      <c r="I61" s="62">
        <v>10282.247986519998</v>
      </c>
      <c r="J61" s="63"/>
      <c r="K61" s="62">
        <v>270913.87231745996</v>
      </c>
    </row>
    <row r="62" spans="1:15" ht="11.25" thickTop="1">
      <c r="G62" s="17"/>
    </row>
    <row r="63" spans="1:15" ht="21">
      <c r="B63" s="13" t="s">
        <v>80</v>
      </c>
    </row>
    <row r="64" spans="1:15">
      <c r="B64" s="10" t="s">
        <v>81</v>
      </c>
      <c r="C64" s="48">
        <v>54196.673391874741</v>
      </c>
      <c r="D64" s="48"/>
      <c r="E64" s="48">
        <v>17287.460751102954</v>
      </c>
      <c r="F64" s="48"/>
      <c r="G64" s="48">
        <v>9355.7515876864636</v>
      </c>
      <c r="H64" s="48"/>
      <c r="I64" s="48">
        <v>3555.5720682156316</v>
      </c>
      <c r="J64" s="48"/>
      <c r="K64" s="48">
        <v>84395.457798879783</v>
      </c>
      <c r="M64" s="80"/>
    </row>
    <row r="65" spans="2:11">
      <c r="B65" s="10" t="s">
        <v>82</v>
      </c>
      <c r="C65" s="48">
        <v>49878.522231444273</v>
      </c>
      <c r="D65" s="48"/>
      <c r="E65" s="48">
        <v>13205.859227300336</v>
      </c>
      <c r="F65" s="48"/>
      <c r="G65" s="48">
        <v>8694.4763849641477</v>
      </c>
      <c r="H65" s="48"/>
      <c r="I65" s="48">
        <v>3107.2962044533288</v>
      </c>
      <c r="J65" s="48"/>
      <c r="K65" s="48">
        <v>74886.15404816209</v>
      </c>
    </row>
    <row r="66" spans="2:11">
      <c r="B66" s="10" t="s">
        <v>83</v>
      </c>
      <c r="C66" s="48">
        <v>40341.524002902457</v>
      </c>
      <c r="D66" s="48"/>
      <c r="E66" s="48">
        <v>9438.5550477503821</v>
      </c>
      <c r="F66" s="48"/>
      <c r="G66" s="48">
        <v>7256.8334184452215</v>
      </c>
      <c r="H66" s="48"/>
      <c r="I66" s="48">
        <v>2168.2020510541965</v>
      </c>
      <c r="J66" s="48"/>
      <c r="K66" s="48">
        <v>59205.114520152267</v>
      </c>
    </row>
    <row r="67" spans="2:11">
      <c r="B67" s="10" t="s">
        <v>84</v>
      </c>
      <c r="C67" s="48">
        <v>26586.39980871206</v>
      </c>
      <c r="D67" s="48"/>
      <c r="E67" s="48">
        <v>5284.005402365894</v>
      </c>
      <c r="F67" s="48"/>
      <c r="G67" s="48">
        <v>3487.4918892204942</v>
      </c>
      <c r="H67" s="48"/>
      <c r="I67" s="48">
        <v>1009.5208893139463</v>
      </c>
      <c r="J67" s="48"/>
      <c r="K67" s="48">
        <v>36367.417989612397</v>
      </c>
    </row>
    <row r="68" spans="2:11">
      <c r="B68" s="10" t="s">
        <v>85</v>
      </c>
      <c r="C68" s="48">
        <v>10618.722179646442</v>
      </c>
      <c r="D68" s="48"/>
      <c r="E68" s="48">
        <v>3279.2844896104011</v>
      </c>
      <c r="F68" s="48"/>
      <c r="G68" s="48">
        <v>1720.0645183136669</v>
      </c>
      <c r="H68" s="48"/>
      <c r="I68" s="48">
        <v>441.65677356290064</v>
      </c>
      <c r="J68" s="48"/>
      <c r="K68" s="48">
        <v>16059.727961133411</v>
      </c>
    </row>
    <row r="69" spans="2:11" ht="11.25" thickBot="1">
      <c r="B69" s="8" t="s">
        <v>6</v>
      </c>
      <c r="C69" s="45">
        <v>181621.84161457999</v>
      </c>
      <c r="D69" s="46"/>
      <c r="E69" s="45">
        <v>48495.164918129958</v>
      </c>
      <c r="F69" s="46"/>
      <c r="G69" s="45">
        <v>30514.617798629992</v>
      </c>
      <c r="H69" s="46"/>
      <c r="I69" s="45">
        <v>10282.247986600003</v>
      </c>
      <c r="J69" s="46"/>
      <c r="K69" s="45">
        <v>270913.87231794</v>
      </c>
    </row>
    <row r="70" spans="2:11" ht="11.25" thickTop="1">
      <c r="C70" s="15"/>
      <c r="D70" s="15"/>
      <c r="E70" s="15"/>
      <c r="G70" s="17"/>
    </row>
    <row r="71" spans="2:11">
      <c r="C71" s="15"/>
      <c r="D71" s="15"/>
      <c r="E71" s="15"/>
    </row>
    <row r="75" spans="2:11">
      <c r="C75" s="18"/>
      <c r="D75" s="18"/>
      <c r="E75" s="18"/>
    </row>
    <row r="76" spans="2:11">
      <c r="C76" s="18"/>
      <c r="E76" s="18"/>
    </row>
    <row r="77" spans="2:11">
      <c r="C77" s="18"/>
      <c r="E77" s="18"/>
    </row>
    <row r="78" spans="2:11">
      <c r="C78" s="18"/>
      <c r="E78" s="18"/>
    </row>
    <row r="79" spans="2:11">
      <c r="C79" s="18"/>
      <c r="E79" s="18"/>
    </row>
    <row r="80" spans="2:11">
      <c r="C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</sheetData>
  <mergeCells count="1">
    <mergeCell ref="C6:K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5:D42"/>
  <sheetViews>
    <sheetView showRowColHeaders="0" zoomScaleNormal="100" workbookViewId="0">
      <selection activeCell="B43" sqref="B43"/>
    </sheetView>
  </sheetViews>
  <sheetFormatPr defaultRowHeight="11.25"/>
  <cols>
    <col min="1" max="1" width="2.625" style="30" customWidth="1"/>
    <col min="2" max="2" width="10" style="30" bestFit="1" customWidth="1"/>
    <col min="3" max="3" width="6.125" style="30" customWidth="1"/>
    <col min="4" max="4" width="15" style="30" bestFit="1" customWidth="1"/>
    <col min="5" max="5" width="3.25" style="30" customWidth="1"/>
    <col min="6" max="16384" width="9" style="30"/>
  </cols>
  <sheetData>
    <row r="5" spans="2:4">
      <c r="B5" s="39" t="s">
        <v>47</v>
      </c>
      <c r="C5" s="39" t="s">
        <v>43</v>
      </c>
      <c r="D5" s="39" t="s">
        <v>44</v>
      </c>
    </row>
    <row r="6" spans="2:4">
      <c r="B6" s="40">
        <v>1986</v>
      </c>
      <c r="C6" s="35">
        <v>471</v>
      </c>
      <c r="D6" s="35">
        <v>933</v>
      </c>
    </row>
    <row r="7" spans="2:4">
      <c r="B7" s="40">
        <v>1987</v>
      </c>
      <c r="C7" s="35">
        <v>630</v>
      </c>
      <c r="D7" s="35">
        <v>1238</v>
      </c>
    </row>
    <row r="8" spans="2:4">
      <c r="B8" s="40">
        <v>1988</v>
      </c>
      <c r="C8" s="35">
        <v>1562</v>
      </c>
      <c r="D8" s="35">
        <v>2797</v>
      </c>
    </row>
    <row r="9" spans="2:4">
      <c r="B9" s="40">
        <v>1989</v>
      </c>
      <c r="C9" s="35">
        <v>2654</v>
      </c>
      <c r="D9" s="35">
        <v>4209</v>
      </c>
    </row>
    <row r="10" spans="2:4">
      <c r="B10" s="40">
        <v>1990</v>
      </c>
      <c r="C10" s="35">
        <v>3201</v>
      </c>
      <c r="D10" s="35">
        <v>4213</v>
      </c>
    </row>
    <row r="11" spans="2:4">
      <c r="B11" s="40">
        <v>1991</v>
      </c>
      <c r="C11" s="35">
        <v>2463</v>
      </c>
      <c r="D11" s="35">
        <v>3950</v>
      </c>
    </row>
    <row r="12" spans="2:4">
      <c r="B12" s="40">
        <v>1992</v>
      </c>
      <c r="C12" s="35">
        <v>2331</v>
      </c>
      <c r="D12" s="35">
        <v>3441</v>
      </c>
    </row>
    <row r="13" spans="2:4">
      <c r="B13" s="40">
        <v>1993</v>
      </c>
      <c r="C13" s="35">
        <v>1720</v>
      </c>
      <c r="D13" s="35">
        <v>3264</v>
      </c>
    </row>
    <row r="14" spans="2:4">
      <c r="B14" s="40">
        <v>1994</v>
      </c>
      <c r="C14" s="35">
        <v>732</v>
      </c>
      <c r="D14" s="35">
        <v>1479</v>
      </c>
    </row>
    <row r="15" spans="2:4">
      <c r="B15" s="40">
        <v>1995</v>
      </c>
      <c r="C15" s="35">
        <v>215</v>
      </c>
      <c r="D15" s="35">
        <v>572</v>
      </c>
    </row>
    <row r="16" spans="2:4">
      <c r="B16" s="40">
        <v>1996</v>
      </c>
      <c r="C16" s="35">
        <v>97</v>
      </c>
      <c r="D16" s="35">
        <v>265</v>
      </c>
    </row>
    <row r="17" spans="2:4">
      <c r="B17" s="40">
        <v>1997</v>
      </c>
      <c r="C17" s="35">
        <v>32</v>
      </c>
      <c r="D17" s="35">
        <v>198</v>
      </c>
    </row>
    <row r="18" spans="2:4">
      <c r="B18" s="40">
        <v>1998</v>
      </c>
      <c r="C18" s="35">
        <v>24</v>
      </c>
      <c r="D18" s="35">
        <v>107</v>
      </c>
    </row>
    <row r="19" spans="2:4">
      <c r="B19" s="40">
        <v>1999</v>
      </c>
      <c r="C19" s="35">
        <v>15</v>
      </c>
      <c r="D19" s="35">
        <v>87</v>
      </c>
    </row>
    <row r="20" spans="2:4">
      <c r="B20" s="40">
        <v>2000</v>
      </c>
      <c r="C20" s="35">
        <v>28</v>
      </c>
      <c r="D20" s="35">
        <v>109</v>
      </c>
    </row>
    <row r="21" spans="2:4">
      <c r="B21" s="40">
        <v>2001</v>
      </c>
      <c r="C21" s="35">
        <v>54</v>
      </c>
      <c r="D21" s="35">
        <v>117</v>
      </c>
    </row>
    <row r="22" spans="2:4">
      <c r="B22" s="40">
        <v>2002</v>
      </c>
      <c r="C22" s="35">
        <v>51</v>
      </c>
      <c r="D22" s="35">
        <v>169</v>
      </c>
    </row>
    <row r="23" spans="2:4">
      <c r="B23" s="40">
        <v>2003</v>
      </c>
      <c r="C23" s="35">
        <v>51</v>
      </c>
      <c r="D23" s="35">
        <v>158</v>
      </c>
    </row>
    <row r="24" spans="2:4">
      <c r="B24" s="40">
        <v>2004</v>
      </c>
      <c r="C24" s="35">
        <v>26</v>
      </c>
      <c r="D24" s="35">
        <v>101</v>
      </c>
    </row>
    <row r="25" spans="2:4">
      <c r="B25" s="40">
        <v>2005</v>
      </c>
      <c r="C25" s="35">
        <v>13</v>
      </c>
      <c r="D25" s="35">
        <v>47</v>
      </c>
    </row>
    <row r="26" spans="2:4">
      <c r="B26" s="40">
        <v>2006</v>
      </c>
      <c r="C26" s="35">
        <v>1</v>
      </c>
      <c r="D26" s="35">
        <v>16</v>
      </c>
    </row>
    <row r="27" spans="2:4">
      <c r="B27" s="40">
        <v>2007</v>
      </c>
      <c r="C27" s="35">
        <v>4</v>
      </c>
      <c r="D27" s="35">
        <v>6</v>
      </c>
    </row>
    <row r="28" spans="2:4">
      <c r="B28" s="40">
        <v>2008</v>
      </c>
      <c r="C28" s="35">
        <v>23</v>
      </c>
      <c r="D28" s="35">
        <v>46</v>
      </c>
    </row>
    <row r="29" spans="2:4">
      <c r="B29" s="40">
        <v>2009</v>
      </c>
      <c r="C29" s="35">
        <v>37</v>
      </c>
      <c r="D29" s="35">
        <v>58</v>
      </c>
    </row>
    <row r="30" spans="2:4">
      <c r="B30" s="40">
        <v>2010</v>
      </c>
      <c r="C30" s="35">
        <v>164</v>
      </c>
      <c r="D30" s="35">
        <v>235</v>
      </c>
    </row>
    <row r="31" spans="2:4">
      <c r="B31" s="40">
        <v>2011</v>
      </c>
      <c r="C31" s="35">
        <v>161</v>
      </c>
      <c r="D31" s="35">
        <v>217</v>
      </c>
    </row>
    <row r="32" spans="2:4">
      <c r="B32" s="40" t="s">
        <v>113</v>
      </c>
      <c r="C32" s="35">
        <v>186</v>
      </c>
      <c r="D32" s="35">
        <v>124</v>
      </c>
    </row>
    <row r="42" spans="2:2">
      <c r="B42" s="40" t="s">
        <v>115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1"/>
  <dimension ref="B4:E43"/>
  <sheetViews>
    <sheetView showRowColHeaders="0" zoomScaleNormal="100" workbookViewId="0">
      <selection activeCell="K39" sqref="K39"/>
    </sheetView>
  </sheetViews>
  <sheetFormatPr defaultRowHeight="11.25"/>
  <cols>
    <col min="1" max="1" width="2" style="30" customWidth="1"/>
    <col min="2" max="2" width="7.5" style="30" customWidth="1"/>
    <col min="3" max="3" width="18.125" style="30" bestFit="1" customWidth="1"/>
    <col min="4" max="4" width="17.5" style="30" bestFit="1" customWidth="1"/>
    <col min="5" max="5" width="7" style="30" customWidth="1"/>
    <col min="6" max="14" width="9" style="30"/>
    <col min="15" max="15" width="9" style="30" customWidth="1"/>
    <col min="16" max="16384" width="9" style="30"/>
  </cols>
  <sheetData>
    <row r="4" spans="2:5" ht="21">
      <c r="B4" s="43" t="s">
        <v>79</v>
      </c>
      <c r="C4" s="43" t="s">
        <v>48</v>
      </c>
      <c r="D4" s="43" t="s">
        <v>49</v>
      </c>
      <c r="E4" s="43" t="s">
        <v>6</v>
      </c>
    </row>
    <row r="5" spans="2:5">
      <c r="B5" s="37" t="s">
        <v>50</v>
      </c>
      <c r="C5" s="35">
        <v>45</v>
      </c>
      <c r="D5" s="35">
        <v>6</v>
      </c>
      <c r="E5" s="35">
        <f>C5+D5</f>
        <v>51</v>
      </c>
    </row>
    <row r="6" spans="2:5">
      <c r="B6" s="37" t="s">
        <v>51</v>
      </c>
      <c r="C6" s="35">
        <v>48</v>
      </c>
      <c r="D6" s="35">
        <v>7</v>
      </c>
      <c r="E6" s="35">
        <f t="shared" ref="E6:E37" si="0">C6+D6</f>
        <v>55</v>
      </c>
    </row>
    <row r="7" spans="2:5">
      <c r="B7" s="37" t="s">
        <v>52</v>
      </c>
      <c r="C7" s="35">
        <v>59</v>
      </c>
      <c r="D7" s="35">
        <v>5</v>
      </c>
      <c r="E7" s="35">
        <f t="shared" si="0"/>
        <v>64</v>
      </c>
    </row>
    <row r="8" spans="2:5">
      <c r="B8" s="37" t="s">
        <v>53</v>
      </c>
      <c r="C8" s="35">
        <v>64</v>
      </c>
      <c r="D8" s="35">
        <v>5</v>
      </c>
      <c r="E8" s="35">
        <f t="shared" si="0"/>
        <v>69</v>
      </c>
    </row>
    <row r="9" spans="2:5">
      <c r="B9" s="37" t="s">
        <v>54</v>
      </c>
      <c r="C9" s="35">
        <v>46</v>
      </c>
      <c r="D9" s="35">
        <v>5</v>
      </c>
      <c r="E9" s="35">
        <f t="shared" si="0"/>
        <v>51</v>
      </c>
    </row>
    <row r="10" spans="2:5">
      <c r="B10" s="37" t="s">
        <v>55</v>
      </c>
      <c r="C10" s="35">
        <v>49</v>
      </c>
      <c r="D10" s="35">
        <v>5</v>
      </c>
      <c r="E10" s="35">
        <f t="shared" si="0"/>
        <v>54</v>
      </c>
    </row>
    <row r="11" spans="2:5">
      <c r="B11" s="37" t="s">
        <v>56</v>
      </c>
      <c r="C11" s="35">
        <v>41</v>
      </c>
      <c r="D11" s="35">
        <v>5</v>
      </c>
      <c r="E11" s="35">
        <f t="shared" si="0"/>
        <v>46</v>
      </c>
    </row>
    <row r="12" spans="2:5">
      <c r="B12" s="37" t="s">
        <v>57</v>
      </c>
      <c r="C12" s="35">
        <v>26</v>
      </c>
      <c r="D12" s="35">
        <v>3</v>
      </c>
      <c r="E12" s="35">
        <f t="shared" si="0"/>
        <v>29</v>
      </c>
    </row>
    <row r="13" spans="2:5">
      <c r="B13" s="37" t="s">
        <v>58</v>
      </c>
      <c r="C13" s="35">
        <v>24</v>
      </c>
      <c r="D13" s="35">
        <v>2</v>
      </c>
      <c r="E13" s="35">
        <f t="shared" si="0"/>
        <v>26</v>
      </c>
    </row>
    <row r="14" spans="2:5">
      <c r="B14" s="37" t="s">
        <v>59</v>
      </c>
      <c r="C14" s="35">
        <v>20</v>
      </c>
      <c r="D14" s="35">
        <v>3</v>
      </c>
      <c r="E14" s="35">
        <f t="shared" si="0"/>
        <v>23</v>
      </c>
    </row>
    <row r="15" spans="2:5">
      <c r="B15" s="37" t="s">
        <v>60</v>
      </c>
      <c r="C15" s="35">
        <v>15</v>
      </c>
      <c r="D15" s="35">
        <v>3</v>
      </c>
      <c r="E15" s="35">
        <f t="shared" si="0"/>
        <v>18</v>
      </c>
    </row>
    <row r="16" spans="2:5">
      <c r="B16" s="37" t="s">
        <v>61</v>
      </c>
      <c r="C16" s="35">
        <v>10</v>
      </c>
      <c r="D16" s="35">
        <v>3</v>
      </c>
      <c r="E16" s="35">
        <f t="shared" si="0"/>
        <v>13</v>
      </c>
    </row>
    <row r="17" spans="2:5">
      <c r="B17" s="37" t="s">
        <v>62</v>
      </c>
      <c r="C17" s="35">
        <v>10</v>
      </c>
      <c r="D17" s="35">
        <v>3</v>
      </c>
      <c r="E17" s="35">
        <f t="shared" si="0"/>
        <v>13</v>
      </c>
    </row>
    <row r="18" spans="2:5">
      <c r="B18" s="37" t="s">
        <v>63</v>
      </c>
      <c r="C18" s="35">
        <v>6</v>
      </c>
      <c r="D18" s="35">
        <v>1</v>
      </c>
      <c r="E18" s="35">
        <f t="shared" si="0"/>
        <v>7</v>
      </c>
    </row>
    <row r="19" spans="2:5">
      <c r="B19" s="37" t="s">
        <v>64</v>
      </c>
      <c r="C19" s="35">
        <v>5</v>
      </c>
      <c r="D19" s="35">
        <v>0</v>
      </c>
      <c r="E19" s="35">
        <f t="shared" si="0"/>
        <v>5</v>
      </c>
    </row>
    <row r="20" spans="2:5">
      <c r="B20" s="37" t="s">
        <v>65</v>
      </c>
      <c r="C20" s="35">
        <v>0</v>
      </c>
      <c r="D20" s="35">
        <v>0</v>
      </c>
      <c r="E20" s="35">
        <f t="shared" si="0"/>
        <v>0</v>
      </c>
    </row>
    <row r="21" spans="2:5">
      <c r="B21" s="37" t="s">
        <v>66</v>
      </c>
      <c r="C21" s="35">
        <v>1</v>
      </c>
      <c r="D21" s="35">
        <v>0</v>
      </c>
      <c r="E21" s="35">
        <f t="shared" si="0"/>
        <v>1</v>
      </c>
    </row>
    <row r="22" spans="2:5">
      <c r="B22" s="37" t="s">
        <v>67</v>
      </c>
      <c r="C22" s="35">
        <v>0</v>
      </c>
      <c r="D22" s="35">
        <v>0</v>
      </c>
      <c r="E22" s="35">
        <f t="shared" si="0"/>
        <v>0</v>
      </c>
    </row>
    <row r="23" spans="2:5">
      <c r="B23" s="37" t="s">
        <v>68</v>
      </c>
      <c r="C23" s="35">
        <v>0</v>
      </c>
      <c r="D23" s="35">
        <v>0</v>
      </c>
      <c r="E23" s="35">
        <f t="shared" si="0"/>
        <v>0</v>
      </c>
    </row>
    <row r="24" spans="2:5">
      <c r="B24" s="37" t="s">
        <v>69</v>
      </c>
      <c r="C24" s="35">
        <v>1</v>
      </c>
      <c r="D24" s="35">
        <v>0</v>
      </c>
      <c r="E24" s="35">
        <f t="shared" si="0"/>
        <v>1</v>
      </c>
    </row>
    <row r="25" spans="2:5">
      <c r="B25" s="37" t="s">
        <v>70</v>
      </c>
      <c r="C25" s="35">
        <v>4</v>
      </c>
      <c r="D25" s="35">
        <v>0</v>
      </c>
      <c r="E25" s="35">
        <f t="shared" si="0"/>
        <v>4</v>
      </c>
    </row>
    <row r="26" spans="2:5">
      <c r="B26" s="37" t="s">
        <v>71</v>
      </c>
      <c r="C26" s="35">
        <v>4</v>
      </c>
      <c r="D26" s="35">
        <v>0</v>
      </c>
      <c r="E26" s="35">
        <f t="shared" si="0"/>
        <v>4</v>
      </c>
    </row>
    <row r="27" spans="2:5">
      <c r="B27" s="37" t="s">
        <v>72</v>
      </c>
      <c r="C27" s="35">
        <v>8</v>
      </c>
      <c r="D27" s="35">
        <v>0</v>
      </c>
      <c r="E27" s="35">
        <f t="shared" si="0"/>
        <v>8</v>
      </c>
    </row>
    <row r="28" spans="2:5">
      <c r="B28" s="37" t="s">
        <v>73</v>
      </c>
      <c r="C28" s="35">
        <v>12</v>
      </c>
      <c r="D28" s="35">
        <v>1</v>
      </c>
      <c r="E28" s="35">
        <f t="shared" si="0"/>
        <v>13</v>
      </c>
    </row>
    <row r="29" spans="2:5">
      <c r="B29" s="37" t="s">
        <v>74</v>
      </c>
      <c r="C29" s="35">
        <v>20</v>
      </c>
      <c r="D29" s="35">
        <v>3</v>
      </c>
      <c r="E29" s="35">
        <f t="shared" si="0"/>
        <v>23</v>
      </c>
    </row>
    <row r="30" spans="2:5">
      <c r="B30" s="37" t="s">
        <v>75</v>
      </c>
      <c r="C30" s="35">
        <v>26</v>
      </c>
      <c r="D30" s="35">
        <v>1</v>
      </c>
      <c r="E30" s="35">
        <f t="shared" si="0"/>
        <v>27</v>
      </c>
    </row>
    <row r="31" spans="2:5">
      <c r="B31" s="37" t="s">
        <v>76</v>
      </c>
      <c r="C31" s="35">
        <v>27</v>
      </c>
      <c r="D31" s="35">
        <v>1</v>
      </c>
      <c r="E31" s="35">
        <f t="shared" si="0"/>
        <v>28</v>
      </c>
    </row>
    <row r="32" spans="2:5">
      <c r="B32" s="37" t="s">
        <v>77</v>
      </c>
      <c r="C32" s="35">
        <v>24</v>
      </c>
      <c r="D32" s="35">
        <v>2</v>
      </c>
      <c r="E32" s="35">
        <f t="shared" si="0"/>
        <v>26</v>
      </c>
    </row>
    <row r="33" spans="2:5">
      <c r="B33" s="37" t="s">
        <v>78</v>
      </c>
      <c r="C33" s="35">
        <v>30</v>
      </c>
      <c r="D33" s="35">
        <v>7</v>
      </c>
      <c r="E33" s="35">
        <f t="shared" si="0"/>
        <v>37</v>
      </c>
    </row>
    <row r="34" spans="2:5">
      <c r="B34" s="37" t="s">
        <v>86</v>
      </c>
      <c r="C34" s="35">
        <v>61</v>
      </c>
      <c r="D34" s="35">
        <v>20</v>
      </c>
      <c r="E34" s="35">
        <f t="shared" si="0"/>
        <v>81</v>
      </c>
    </row>
    <row r="35" spans="2:5">
      <c r="B35" s="37" t="s">
        <v>87</v>
      </c>
      <c r="C35" s="35">
        <v>87</v>
      </c>
      <c r="D35" s="35">
        <v>27</v>
      </c>
      <c r="E35" s="35">
        <v>114</v>
      </c>
    </row>
    <row r="36" spans="2:5">
      <c r="B36" s="37" t="s">
        <v>88</v>
      </c>
      <c r="C36" s="35">
        <v>113</v>
      </c>
      <c r="D36" s="35">
        <v>32</v>
      </c>
      <c r="E36" s="35">
        <f t="shared" si="0"/>
        <v>145</v>
      </c>
    </row>
    <row r="37" spans="2:5">
      <c r="B37" s="37" t="s">
        <v>89</v>
      </c>
      <c r="C37" s="35">
        <v>133</v>
      </c>
      <c r="D37" s="35">
        <v>31</v>
      </c>
      <c r="E37" s="35">
        <f t="shared" si="0"/>
        <v>164</v>
      </c>
    </row>
    <row r="38" spans="2:5">
      <c r="B38" s="37" t="s">
        <v>90</v>
      </c>
      <c r="C38" s="35">
        <v>140</v>
      </c>
      <c r="D38" s="35">
        <v>39</v>
      </c>
      <c r="E38" s="35">
        <f>C38+D38</f>
        <v>179</v>
      </c>
    </row>
    <row r="39" spans="2:5">
      <c r="B39" s="37" t="s">
        <v>95</v>
      </c>
      <c r="C39" s="35">
        <v>130</v>
      </c>
      <c r="D39" s="35">
        <v>34</v>
      </c>
      <c r="E39" s="35">
        <f t="shared" ref="E39:E43" si="1">C39+D39</f>
        <v>164</v>
      </c>
    </row>
    <row r="40" spans="2:5">
      <c r="B40" s="37" t="s">
        <v>96</v>
      </c>
      <c r="C40" s="35">
        <v>116</v>
      </c>
      <c r="D40" s="35">
        <v>37</v>
      </c>
      <c r="E40" s="35">
        <f t="shared" si="1"/>
        <v>153</v>
      </c>
    </row>
    <row r="41" spans="2:5">
      <c r="B41" s="37" t="s">
        <v>97</v>
      </c>
      <c r="C41" s="35">
        <v>118</v>
      </c>
      <c r="D41" s="35">
        <v>43</v>
      </c>
      <c r="E41" s="35">
        <f t="shared" si="1"/>
        <v>161</v>
      </c>
    </row>
    <row r="42" spans="2:5">
      <c r="B42" s="37" t="s">
        <v>112</v>
      </c>
      <c r="C42" s="35">
        <v>118</v>
      </c>
      <c r="D42" s="35">
        <v>48</v>
      </c>
      <c r="E42" s="35">
        <f t="shared" si="1"/>
        <v>166</v>
      </c>
    </row>
    <row r="43" spans="2:5">
      <c r="B43" s="37" t="s">
        <v>114</v>
      </c>
      <c r="C43" s="35">
        <v>135</v>
      </c>
      <c r="D43" s="35">
        <v>51</v>
      </c>
      <c r="E43" s="35">
        <f t="shared" si="1"/>
        <v>186</v>
      </c>
    </row>
  </sheetData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B4:AE11"/>
  <sheetViews>
    <sheetView topLeftCell="H1" zoomScaleNormal="100" workbookViewId="0">
      <selection activeCell="V31" sqref="V31"/>
    </sheetView>
  </sheetViews>
  <sheetFormatPr defaultRowHeight="11.25"/>
  <cols>
    <col min="1" max="1" width="2.875" style="30" customWidth="1"/>
    <col min="2" max="2" width="20" style="30" customWidth="1"/>
    <col min="3" max="26" width="5.75" style="30" customWidth="1"/>
    <col min="27" max="27" width="6.5" style="30" customWidth="1"/>
    <col min="28" max="28" width="6.625" style="30" customWidth="1"/>
    <col min="29" max="30" width="5.875" style="30" customWidth="1"/>
    <col min="31" max="31" width="6.125" style="30" customWidth="1"/>
    <col min="32" max="16384" width="9" style="30"/>
  </cols>
  <sheetData>
    <row r="4" spans="2:31" s="36" customFormat="1" ht="12.7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31" s="36" customFormat="1" ht="21">
      <c r="B5" s="42" t="s">
        <v>41</v>
      </c>
      <c r="C5" s="39" t="s">
        <v>60</v>
      </c>
      <c r="D5" s="39" t="s">
        <v>61</v>
      </c>
      <c r="E5" s="39" t="s">
        <v>62</v>
      </c>
      <c r="F5" s="39" t="s">
        <v>63</v>
      </c>
      <c r="G5" s="39" t="s">
        <v>64</v>
      </c>
      <c r="H5" s="39" t="s">
        <v>65</v>
      </c>
      <c r="I5" s="39" t="s">
        <v>66</v>
      </c>
      <c r="J5" s="39" t="s">
        <v>67</v>
      </c>
      <c r="K5" s="39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9" t="s">
        <v>73</v>
      </c>
      <c r="Q5" s="39" t="s">
        <v>74</v>
      </c>
      <c r="R5" s="39" t="s">
        <v>75</v>
      </c>
      <c r="S5" s="39" t="s">
        <v>76</v>
      </c>
      <c r="T5" s="39" t="s">
        <v>77</v>
      </c>
      <c r="U5" s="39" t="s">
        <v>78</v>
      </c>
      <c r="V5" s="39" t="s">
        <v>86</v>
      </c>
      <c r="W5" s="39" t="s">
        <v>87</v>
      </c>
      <c r="X5" s="39" t="s">
        <v>88</v>
      </c>
      <c r="Y5" s="39" t="s">
        <v>89</v>
      </c>
      <c r="Z5" s="39" t="s">
        <v>90</v>
      </c>
      <c r="AA5" s="39" t="s">
        <v>95</v>
      </c>
      <c r="AB5" s="39" t="s">
        <v>96</v>
      </c>
      <c r="AC5" s="39" t="s">
        <v>97</v>
      </c>
      <c r="AD5" s="39" t="s">
        <v>112</v>
      </c>
      <c r="AE5" s="39" t="s">
        <v>114</v>
      </c>
    </row>
    <row r="6" spans="2:31" s="36" customFormat="1">
      <c r="B6" s="13" t="s">
        <v>40</v>
      </c>
      <c r="C6" s="37">
        <v>61.5</v>
      </c>
      <c r="D6" s="37">
        <v>60</v>
      </c>
      <c r="E6" s="37">
        <v>58</v>
      </c>
      <c r="F6" s="37">
        <v>58</v>
      </c>
      <c r="G6" s="37">
        <v>58</v>
      </c>
      <c r="H6" s="37">
        <v>54</v>
      </c>
      <c r="I6" s="37">
        <v>53</v>
      </c>
      <c r="J6" s="37">
        <v>53</v>
      </c>
      <c r="K6" s="37">
        <v>52</v>
      </c>
      <c r="L6" s="37">
        <v>53</v>
      </c>
      <c r="M6" s="37">
        <v>53</v>
      </c>
      <c r="N6" s="37">
        <v>54</v>
      </c>
      <c r="O6" s="37">
        <v>53</v>
      </c>
      <c r="P6" s="37">
        <v>55</v>
      </c>
      <c r="Q6" s="37">
        <v>58</v>
      </c>
      <c r="R6" s="37">
        <v>60</v>
      </c>
      <c r="S6" s="37">
        <v>65.5</v>
      </c>
      <c r="T6" s="37">
        <v>67.3</v>
      </c>
      <c r="U6" s="37">
        <v>67.47</v>
      </c>
      <c r="V6" s="37">
        <v>67.97</v>
      </c>
      <c r="W6" s="37">
        <v>67.16</v>
      </c>
      <c r="X6" s="37">
        <v>67.45</v>
      </c>
      <c r="Y6" s="37">
        <v>65.569999999999993</v>
      </c>
      <c r="Z6" s="37">
        <v>64.900000000000006</v>
      </c>
      <c r="AA6" s="37">
        <v>64.7</v>
      </c>
      <c r="AB6" s="37">
        <v>67.180000000000007</v>
      </c>
      <c r="AC6" s="37">
        <v>67.69</v>
      </c>
      <c r="AD6" s="37">
        <v>73.22</v>
      </c>
      <c r="AE6" s="37">
        <v>73.22</v>
      </c>
    </row>
    <row r="7" spans="2:31" s="36" customFormat="1">
      <c r="B7" s="13" t="s">
        <v>21</v>
      </c>
      <c r="C7" s="37">
        <v>49.7</v>
      </c>
      <c r="D7" s="37">
        <v>49.7</v>
      </c>
      <c r="E7" s="37">
        <v>45</v>
      </c>
      <c r="F7" s="37">
        <v>45</v>
      </c>
      <c r="G7" s="37">
        <v>46</v>
      </c>
      <c r="H7" s="37">
        <v>44</v>
      </c>
      <c r="I7" s="37">
        <v>43</v>
      </c>
      <c r="J7" s="37">
        <v>43</v>
      </c>
      <c r="K7" s="37">
        <v>43</v>
      </c>
      <c r="L7" s="37">
        <v>45</v>
      </c>
      <c r="M7" s="37">
        <v>44</v>
      </c>
      <c r="N7" s="37">
        <v>45</v>
      </c>
      <c r="O7" s="37">
        <v>46</v>
      </c>
      <c r="P7" s="37">
        <v>48</v>
      </c>
      <c r="Q7" s="37">
        <v>51</v>
      </c>
      <c r="R7" s="37">
        <v>50</v>
      </c>
      <c r="S7" s="37">
        <v>59.4</v>
      </c>
      <c r="T7" s="37">
        <v>63.8</v>
      </c>
      <c r="U7" s="37">
        <v>63.58</v>
      </c>
      <c r="V7" s="37">
        <v>68.02</v>
      </c>
      <c r="W7" s="37">
        <v>59.75</v>
      </c>
      <c r="X7" s="37">
        <v>59.73</v>
      </c>
      <c r="Y7" s="37">
        <v>59.11</v>
      </c>
      <c r="Z7" s="37">
        <v>55.7</v>
      </c>
      <c r="AA7" s="37">
        <v>56.1</v>
      </c>
      <c r="AB7" s="37">
        <v>55.81</v>
      </c>
      <c r="AC7" s="37">
        <v>55.86</v>
      </c>
      <c r="AD7" s="37">
        <v>62.81</v>
      </c>
      <c r="AE7" s="37">
        <v>61.82</v>
      </c>
    </row>
    <row r="8" spans="2:31" s="36" customFormat="1">
      <c r="B8" s="13" t="s">
        <v>5</v>
      </c>
      <c r="C8" s="37">
        <v>52.8</v>
      </c>
      <c r="D8" s="37">
        <v>52</v>
      </c>
      <c r="E8" s="37">
        <v>51</v>
      </c>
      <c r="F8" s="37">
        <v>51</v>
      </c>
      <c r="G8" s="37">
        <v>51</v>
      </c>
      <c r="H8" s="37">
        <v>49</v>
      </c>
      <c r="I8" s="37">
        <v>46</v>
      </c>
      <c r="J8" s="37">
        <v>47</v>
      </c>
      <c r="K8" s="37">
        <v>47</v>
      </c>
      <c r="L8" s="37">
        <v>48</v>
      </c>
      <c r="M8" s="37">
        <v>49</v>
      </c>
      <c r="N8" s="37">
        <v>48</v>
      </c>
      <c r="O8" s="37">
        <v>48</v>
      </c>
      <c r="P8" s="37">
        <v>50</v>
      </c>
      <c r="Q8" s="37">
        <v>46</v>
      </c>
      <c r="R8" s="37">
        <v>49</v>
      </c>
      <c r="S8" s="37">
        <v>61.5</v>
      </c>
      <c r="T8" s="37">
        <v>63.5</v>
      </c>
      <c r="U8" s="37">
        <v>63.86</v>
      </c>
      <c r="V8" s="37">
        <v>65.48</v>
      </c>
      <c r="W8" s="37">
        <v>71.77</v>
      </c>
      <c r="X8" s="37">
        <v>71.260000000000005</v>
      </c>
      <c r="Y8" s="37">
        <v>72.900000000000006</v>
      </c>
      <c r="Z8" s="37">
        <v>70.400000000000006</v>
      </c>
      <c r="AA8" s="37">
        <v>70.2</v>
      </c>
      <c r="AB8" s="37">
        <v>73.400000000000006</v>
      </c>
      <c r="AC8" s="37">
        <v>73.69</v>
      </c>
      <c r="AD8" s="37">
        <v>65.64</v>
      </c>
      <c r="AE8" s="37">
        <v>65.42</v>
      </c>
    </row>
    <row r="9" spans="2:31" s="36" customFormat="1">
      <c r="B9" s="13" t="s">
        <v>42</v>
      </c>
      <c r="C9" s="37">
        <v>67</v>
      </c>
      <c r="D9" s="37">
        <v>68</v>
      </c>
      <c r="E9" s="37">
        <v>66</v>
      </c>
      <c r="F9" s="37">
        <v>66</v>
      </c>
      <c r="G9" s="37">
        <v>64</v>
      </c>
      <c r="H9" s="37">
        <v>64</v>
      </c>
      <c r="I9" s="37">
        <v>62</v>
      </c>
      <c r="J9" s="37">
        <v>61</v>
      </c>
      <c r="K9" s="37">
        <v>58</v>
      </c>
      <c r="L9" s="37">
        <v>59</v>
      </c>
      <c r="M9" s="37">
        <v>59</v>
      </c>
      <c r="N9" s="37">
        <v>60</v>
      </c>
      <c r="O9" s="37">
        <v>59</v>
      </c>
      <c r="P9" s="37">
        <v>60</v>
      </c>
      <c r="Q9" s="37">
        <v>62</v>
      </c>
      <c r="R9" s="37">
        <v>64</v>
      </c>
      <c r="S9" s="37">
        <v>71.099999999999994</v>
      </c>
      <c r="T9" s="37">
        <v>75.3</v>
      </c>
      <c r="U9" s="37">
        <v>74.510000000000005</v>
      </c>
      <c r="V9" s="37">
        <v>75.239999999999995</v>
      </c>
      <c r="W9" s="37">
        <v>76.86</v>
      </c>
      <c r="X9" s="37">
        <v>77.27</v>
      </c>
      <c r="Y9" s="37">
        <v>74.19</v>
      </c>
      <c r="Z9" s="37">
        <v>72.400000000000006</v>
      </c>
      <c r="AA9" s="37">
        <v>74</v>
      </c>
      <c r="AB9" s="37">
        <v>72.58</v>
      </c>
      <c r="AC9" s="37">
        <v>72.59</v>
      </c>
      <c r="AD9" s="37">
        <v>70.599999999999994</v>
      </c>
      <c r="AE9" s="37">
        <v>70</v>
      </c>
    </row>
    <row r="10" spans="2:31" s="36" customFormat="1">
      <c r="B10" s="13" t="s">
        <v>6</v>
      </c>
      <c r="C10" s="37">
        <v>61</v>
      </c>
      <c r="D10" s="37">
        <v>60</v>
      </c>
      <c r="E10" s="37">
        <v>58</v>
      </c>
      <c r="F10" s="37">
        <v>58</v>
      </c>
      <c r="G10" s="37">
        <v>57</v>
      </c>
      <c r="H10" s="37">
        <v>54</v>
      </c>
      <c r="I10" s="37">
        <v>53</v>
      </c>
      <c r="J10" s="37">
        <v>53</v>
      </c>
      <c r="K10" s="37">
        <v>52</v>
      </c>
      <c r="L10" s="37">
        <v>53</v>
      </c>
      <c r="M10" s="37">
        <v>53</v>
      </c>
      <c r="N10" s="37">
        <v>53</v>
      </c>
      <c r="O10" s="37">
        <v>53</v>
      </c>
      <c r="P10" s="37">
        <v>54</v>
      </c>
      <c r="Q10" s="37">
        <v>57</v>
      </c>
      <c r="R10" s="37">
        <v>59</v>
      </c>
      <c r="S10" s="37">
        <v>65.3</v>
      </c>
      <c r="T10" s="37">
        <v>67.8</v>
      </c>
      <c r="U10" s="37">
        <v>67.77</v>
      </c>
      <c r="V10" s="37">
        <v>69.010000000000005</v>
      </c>
      <c r="W10" s="37">
        <v>67.959999999999994</v>
      </c>
      <c r="X10" s="37">
        <v>68.16</v>
      </c>
      <c r="Y10" s="37">
        <v>66.53</v>
      </c>
      <c r="Z10" s="37">
        <v>65.099999999999994</v>
      </c>
      <c r="AA10" s="37">
        <v>65.3</v>
      </c>
      <c r="AB10" s="37">
        <v>66.7</v>
      </c>
      <c r="AC10" s="37">
        <v>67.06</v>
      </c>
      <c r="AD10" s="37">
        <v>70.319999999999993</v>
      </c>
      <c r="AE10" s="37">
        <v>70.05</v>
      </c>
    </row>
    <row r="11" spans="2:31" s="36" customFormat="1"/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4:AM8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1.375" style="1" bestFit="1" customWidth="1"/>
    <col min="8" max="8" width="1" style="1" customWidth="1"/>
    <col min="9" max="9" width="9.75" style="1" customWidth="1"/>
    <col min="10" max="10" width="1" style="1" customWidth="1"/>
    <col min="11" max="11" width="11.5" style="1" customWidth="1"/>
    <col min="12" max="12" width="1" style="1" customWidth="1"/>
    <col min="13" max="13" width="11.125" style="1" bestFit="1" customWidth="1"/>
    <col min="14" max="14" width="1.75" style="1" customWidth="1"/>
    <col min="15" max="16" width="9" style="1"/>
    <col min="17" max="17" width="10.875" style="1" customWidth="1"/>
    <col min="18" max="18" width="26.375" style="1" customWidth="1"/>
    <col min="19" max="20" width="9" style="1"/>
    <col min="21" max="21" width="26.5" style="1" customWidth="1"/>
    <col min="22" max="32" width="9" style="1"/>
    <col min="33" max="33" width="18.125" style="1" bestFit="1" customWidth="1"/>
    <col min="34" max="34" width="17.125" style="1" bestFit="1" customWidth="1"/>
    <col min="35" max="16384" width="9" style="1"/>
  </cols>
  <sheetData>
    <row r="4" spans="2:34">
      <c r="B4" s="2" t="s">
        <v>119</v>
      </c>
    </row>
    <row r="5" spans="2:34"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2:34">
      <c r="B6" s="5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2:34" ht="32.25" customHeight="1">
      <c r="B7" s="6" t="s">
        <v>108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7" t="s">
        <v>99</v>
      </c>
      <c r="L7" s="7"/>
      <c r="M7" s="91" t="s">
        <v>8</v>
      </c>
    </row>
    <row r="8" spans="2:34">
      <c r="B8" s="8" t="s">
        <v>100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2:34">
      <c r="B9" s="10" t="s">
        <v>101</v>
      </c>
      <c r="C9" s="93">
        <v>136.36824735887382</v>
      </c>
      <c r="D9" s="93"/>
      <c r="E9" s="93">
        <v>51.209929902656228</v>
      </c>
      <c r="F9" s="93"/>
      <c r="G9" s="93">
        <v>40.404932206380295</v>
      </c>
      <c r="H9" s="93"/>
      <c r="I9" s="93">
        <v>18.240100812596509</v>
      </c>
      <c r="J9" s="81"/>
      <c r="K9" s="95">
        <v>0.33871040324662421</v>
      </c>
      <c r="L9" s="81"/>
      <c r="M9" s="81">
        <v>246.22321028050686</v>
      </c>
      <c r="P9" s="24"/>
      <c r="Q9" s="24"/>
    </row>
    <row r="10" spans="2:34">
      <c r="B10" s="10" t="s">
        <v>102</v>
      </c>
      <c r="C10" s="94">
        <v>118.54812471471875</v>
      </c>
      <c r="D10" s="94"/>
      <c r="E10" s="94">
        <v>35.341212924507971</v>
      </c>
      <c r="F10" s="94"/>
      <c r="G10" s="94">
        <v>33.175223016539803</v>
      </c>
      <c r="H10" s="94"/>
      <c r="I10" s="94">
        <v>15.419803097356683</v>
      </c>
      <c r="J10" s="82"/>
      <c r="K10" s="96">
        <v>0.27854222361825065</v>
      </c>
      <c r="L10" s="82"/>
      <c r="M10" s="82">
        <v>202.4843637531232</v>
      </c>
      <c r="P10" s="22"/>
      <c r="Q10" s="24"/>
    </row>
    <row r="11" spans="2:34">
      <c r="B11" s="10" t="s">
        <v>103</v>
      </c>
      <c r="C11" s="35">
        <v>91.122287763276347</v>
      </c>
      <c r="D11" s="35"/>
      <c r="E11" s="35">
        <v>25.732240900916928</v>
      </c>
      <c r="F11" s="35"/>
      <c r="G11" s="35">
        <v>23.390957459887954</v>
      </c>
      <c r="H11" s="35"/>
      <c r="I11" s="35">
        <v>10.244686798955943</v>
      </c>
      <c r="J11" s="19"/>
      <c r="K11" s="97">
        <v>0.2070177994078877</v>
      </c>
      <c r="L11" s="19"/>
      <c r="M11" s="92">
        <v>150.49017292303716</v>
      </c>
      <c r="P11" s="22"/>
    </row>
    <row r="12" spans="2:34">
      <c r="B12" s="10" t="s">
        <v>104</v>
      </c>
      <c r="C12" s="35">
        <v>56.943449408239836</v>
      </c>
      <c r="D12" s="35"/>
      <c r="E12" s="35">
        <v>15.810358009795925</v>
      </c>
      <c r="F12" s="35"/>
      <c r="G12" s="35">
        <v>10.08089356160791</v>
      </c>
      <c r="H12" s="35"/>
      <c r="I12" s="35">
        <v>4.4038845290961053</v>
      </c>
      <c r="J12" s="19"/>
      <c r="K12" s="97">
        <v>0.12000743732756732</v>
      </c>
      <c r="L12" s="19"/>
      <c r="M12" s="92">
        <v>87.238585508739774</v>
      </c>
      <c r="AG12" s="2"/>
    </row>
    <row r="13" spans="2:34">
      <c r="B13" s="10" t="s">
        <v>105</v>
      </c>
      <c r="C13" s="35">
        <v>21.612932144270989</v>
      </c>
      <c r="D13" s="35"/>
      <c r="E13" s="35">
        <v>12.896253076563097</v>
      </c>
      <c r="F13" s="35"/>
      <c r="G13" s="35">
        <v>3.7569287226539778</v>
      </c>
      <c r="H13" s="35"/>
      <c r="I13" s="35">
        <v>2.2407118773447441</v>
      </c>
      <c r="J13" s="49"/>
      <c r="K13" s="97">
        <v>5.5722136399670073E-2</v>
      </c>
      <c r="L13" s="49"/>
      <c r="M13" s="81">
        <v>40.506825820832809</v>
      </c>
      <c r="AG13" s="2"/>
    </row>
    <row r="14" spans="2:34" ht="11.25" thickBot="1">
      <c r="B14" s="8" t="s">
        <v>6</v>
      </c>
      <c r="C14" s="33">
        <v>424.59504138937973</v>
      </c>
      <c r="D14" s="33"/>
      <c r="E14" s="33">
        <v>140.98999481444014</v>
      </c>
      <c r="F14" s="33"/>
      <c r="G14" s="33">
        <v>110.80893496706994</v>
      </c>
      <c r="H14" s="33"/>
      <c r="I14" s="33">
        <v>50.549187115349987</v>
      </c>
      <c r="J14" s="45"/>
      <c r="K14" s="98">
        <v>0.99999999999999989</v>
      </c>
      <c r="L14" s="45"/>
      <c r="M14" s="99">
        <v>726.94315828623985</v>
      </c>
      <c r="P14" s="24"/>
      <c r="Q14" s="24"/>
      <c r="AG14" s="15"/>
      <c r="AH14" s="15"/>
    </row>
    <row r="15" spans="2:34" ht="11.25" thickTop="1">
      <c r="B15" s="10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24"/>
      <c r="Q15" s="24"/>
      <c r="AG15" s="15"/>
    </row>
    <row r="16" spans="2:34">
      <c r="B16" s="8" t="s">
        <v>106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P16" s="24"/>
      <c r="Q16" s="24"/>
      <c r="AG16" s="15"/>
    </row>
    <row r="17" spans="1:33">
      <c r="B17" s="10" t="s">
        <v>101</v>
      </c>
      <c r="C17" s="93">
        <v>45.734540886674949</v>
      </c>
      <c r="D17" s="93"/>
      <c r="E17" s="93">
        <v>11.897159235593399</v>
      </c>
      <c r="F17" s="93"/>
      <c r="G17" s="93">
        <v>22.835496387391323</v>
      </c>
      <c r="H17" s="93"/>
      <c r="I17" s="93">
        <v>12.465318403374406</v>
      </c>
      <c r="J17" s="81"/>
      <c r="K17" s="95">
        <v>0.32586240699817037</v>
      </c>
      <c r="L17" s="81"/>
      <c r="M17" s="81">
        <v>92.932514913034083</v>
      </c>
      <c r="P17" s="24"/>
      <c r="Q17" s="24"/>
      <c r="AG17" s="15"/>
    </row>
    <row r="18" spans="1:33">
      <c r="B18" s="10" t="s">
        <v>102</v>
      </c>
      <c r="C18" s="94">
        <v>41.563169303845761</v>
      </c>
      <c r="D18" s="94"/>
      <c r="E18" s="94">
        <v>10.064797576446464</v>
      </c>
      <c r="F18" s="94"/>
      <c r="G18" s="94">
        <v>18.45413369635062</v>
      </c>
      <c r="H18" s="94"/>
      <c r="I18" s="94">
        <v>11.128897480180518</v>
      </c>
      <c r="J18" s="82"/>
      <c r="K18" s="96">
        <v>0.28476159637221427</v>
      </c>
      <c r="L18" s="82"/>
      <c r="M18" s="82">
        <v>81.210998056823357</v>
      </c>
      <c r="P18" s="24"/>
      <c r="Q18" s="24"/>
      <c r="AG18" s="15"/>
    </row>
    <row r="19" spans="1:33">
      <c r="B19" s="10" t="s">
        <v>103</v>
      </c>
      <c r="C19" s="35">
        <v>34.154253908330617</v>
      </c>
      <c r="D19" s="35"/>
      <c r="E19" s="35">
        <v>7.8512086266286305</v>
      </c>
      <c r="F19" s="35"/>
      <c r="G19" s="35">
        <v>12.772232376037623</v>
      </c>
      <c r="H19" s="35"/>
      <c r="I19" s="35">
        <v>7.5766660193154776</v>
      </c>
      <c r="J19" s="19"/>
      <c r="K19" s="97">
        <v>0.21864190545794063</v>
      </c>
      <c r="L19" s="19"/>
      <c r="M19" s="92">
        <v>62.354360930312346</v>
      </c>
      <c r="O19" s="24"/>
      <c r="P19" s="73"/>
      <c r="Q19" s="73"/>
      <c r="R19" s="73"/>
      <c r="S19" s="73"/>
      <c r="T19" s="73"/>
      <c r="U19" s="73"/>
      <c r="V19" s="73"/>
      <c r="W19" s="73"/>
      <c r="X19" s="74"/>
      <c r="AG19" s="15"/>
    </row>
    <row r="20" spans="1:33">
      <c r="B20" s="10" t="s">
        <v>104</v>
      </c>
      <c r="C20" s="35">
        <v>22.632369037448125</v>
      </c>
      <c r="D20" s="35"/>
      <c r="E20" s="35">
        <v>4.7239271981694495</v>
      </c>
      <c r="F20" s="35"/>
      <c r="G20" s="35">
        <v>4.7005800409855008</v>
      </c>
      <c r="H20" s="35"/>
      <c r="I20" s="35">
        <v>3.2489237435250322</v>
      </c>
      <c r="J20" s="19"/>
      <c r="K20" s="97">
        <v>0.12379771478605932</v>
      </c>
      <c r="L20" s="19"/>
      <c r="M20" s="92">
        <v>35.30580002012811</v>
      </c>
      <c r="O20" s="24"/>
      <c r="P20" s="75"/>
      <c r="Q20" s="75"/>
      <c r="R20" s="67"/>
      <c r="S20" s="75"/>
      <c r="T20" s="67"/>
      <c r="U20" s="75"/>
      <c r="V20" s="67"/>
      <c r="W20" s="75"/>
      <c r="X20" s="67"/>
      <c r="AG20" s="15"/>
    </row>
    <row r="21" spans="1:33">
      <c r="B21" s="10" t="s">
        <v>105</v>
      </c>
      <c r="C21" s="35">
        <v>7.8582096183604717</v>
      </c>
      <c r="D21" s="35"/>
      <c r="E21" s="35">
        <v>2.4603093580120574</v>
      </c>
      <c r="F21" s="35"/>
      <c r="G21" s="35">
        <v>1.357280908434884</v>
      </c>
      <c r="H21" s="35"/>
      <c r="I21" s="35">
        <v>1.7099586585045883</v>
      </c>
      <c r="J21" s="49"/>
      <c r="K21" s="97">
        <v>4.6936376385615264E-2</v>
      </c>
      <c r="L21" s="49"/>
      <c r="M21" s="81">
        <v>13.385758543312001</v>
      </c>
      <c r="O21" s="24"/>
      <c r="P21" s="75"/>
      <c r="Q21" s="75"/>
      <c r="R21" s="67"/>
      <c r="S21" s="75"/>
      <c r="T21" s="67"/>
      <c r="U21" s="75"/>
      <c r="V21" s="67"/>
      <c r="W21" s="75"/>
      <c r="X21" s="67"/>
      <c r="AG21" s="15"/>
    </row>
    <row r="22" spans="1:33" s="2" customFormat="1" ht="11.25" thickBot="1">
      <c r="A22" s="1"/>
      <c r="B22" s="8" t="s">
        <v>6</v>
      </c>
      <c r="C22" s="33">
        <v>151.94254275465991</v>
      </c>
      <c r="D22" s="33"/>
      <c r="E22" s="33">
        <v>36.997401994850001</v>
      </c>
      <c r="F22" s="33"/>
      <c r="G22" s="33">
        <v>60.119723409199949</v>
      </c>
      <c r="H22" s="33"/>
      <c r="I22" s="33">
        <v>36.129764304900021</v>
      </c>
      <c r="J22" s="45"/>
      <c r="K22" s="98">
        <v>0.99999999999999978</v>
      </c>
      <c r="L22" s="45"/>
      <c r="M22" s="99">
        <v>285.18943246360993</v>
      </c>
      <c r="N22" s="1"/>
      <c r="O22" s="24"/>
      <c r="P22" s="73"/>
      <c r="Q22" s="73"/>
      <c r="R22" s="74"/>
      <c r="S22" s="73"/>
      <c r="T22" s="74"/>
      <c r="U22" s="73"/>
      <c r="V22" s="74"/>
      <c r="W22" s="73"/>
      <c r="X22" s="74"/>
      <c r="AG22" s="29"/>
    </row>
    <row r="23" spans="1:33" ht="11.25" thickTop="1">
      <c r="B23" s="1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O23" s="24"/>
      <c r="P23" s="75"/>
      <c r="Q23" s="75"/>
      <c r="R23" s="67"/>
      <c r="S23" s="75"/>
      <c r="T23" s="67"/>
      <c r="U23" s="75"/>
      <c r="V23" s="67"/>
      <c r="W23" s="75"/>
      <c r="X23" s="67"/>
      <c r="AG23" s="15"/>
    </row>
    <row r="24" spans="1:33">
      <c r="B24" s="8" t="s">
        <v>107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O24" s="24"/>
      <c r="P24" s="75"/>
      <c r="Q24" s="75"/>
      <c r="R24" s="67"/>
      <c r="S24" s="75"/>
      <c r="T24" s="67"/>
      <c r="U24" s="75"/>
      <c r="V24" s="67"/>
      <c r="W24" s="75"/>
      <c r="X24" s="67"/>
    </row>
    <row r="25" spans="1:33">
      <c r="B25" s="10" t="s">
        <v>101</v>
      </c>
      <c r="C25" s="93">
        <v>54.196673391874739</v>
      </c>
      <c r="D25" s="93"/>
      <c r="E25" s="93">
        <v>17.287460751102955</v>
      </c>
      <c r="F25" s="93"/>
      <c r="G25" s="93">
        <v>9.3557515876864645</v>
      </c>
      <c r="H25" s="93"/>
      <c r="I25" s="93">
        <v>3.5555720682156315</v>
      </c>
      <c r="J25" s="81"/>
      <c r="K25" s="95">
        <v>0.31152135945196158</v>
      </c>
      <c r="L25" s="81"/>
      <c r="M25" s="81">
        <v>84.395457798879789</v>
      </c>
      <c r="O25" s="24"/>
      <c r="P25" s="73"/>
      <c r="Q25" s="73"/>
      <c r="R25" s="74"/>
      <c r="S25" s="73"/>
      <c r="T25" s="74"/>
      <c r="U25" s="73"/>
      <c r="V25" s="74"/>
      <c r="W25" s="73"/>
      <c r="X25" s="74"/>
    </row>
    <row r="26" spans="1:33">
      <c r="B26" s="10" t="s">
        <v>102</v>
      </c>
      <c r="C26" s="94">
        <v>49.878522231444272</v>
      </c>
      <c r="D26" s="94"/>
      <c r="E26" s="94">
        <v>13.205859227300337</v>
      </c>
      <c r="F26" s="94"/>
      <c r="G26" s="94">
        <v>8.6944763849641475</v>
      </c>
      <c r="H26" s="94"/>
      <c r="I26" s="94">
        <v>3.1072962044533288</v>
      </c>
      <c r="J26" s="82"/>
      <c r="K26" s="96">
        <v>0.27642052216608887</v>
      </c>
      <c r="L26" s="82"/>
      <c r="M26" s="82">
        <v>74.886154048162084</v>
      </c>
      <c r="O26" s="24"/>
      <c r="P26" s="75"/>
      <c r="Q26" s="75"/>
      <c r="R26" s="67"/>
      <c r="S26" s="75"/>
      <c r="T26" s="67"/>
      <c r="U26" s="75"/>
      <c r="V26" s="67"/>
      <c r="W26" s="75"/>
      <c r="X26" s="67"/>
    </row>
    <row r="27" spans="1:33">
      <c r="B27" s="10" t="s">
        <v>103</v>
      </c>
      <c r="C27" s="35">
        <v>40.34152400290246</v>
      </c>
      <c r="D27" s="35"/>
      <c r="E27" s="35">
        <v>9.4385550477503823</v>
      </c>
      <c r="F27" s="35"/>
      <c r="G27" s="35">
        <v>7.2568334184452219</v>
      </c>
      <c r="H27" s="35"/>
      <c r="I27" s="35">
        <v>2.1682020510541964</v>
      </c>
      <c r="J27" s="19"/>
      <c r="K27" s="97">
        <v>0.2185385119395811</v>
      </c>
      <c r="L27" s="19"/>
      <c r="M27" s="92">
        <v>59.205114520152264</v>
      </c>
      <c r="O27" s="24"/>
      <c r="P27" s="75"/>
      <c r="Q27" s="75"/>
      <c r="R27" s="67"/>
      <c r="S27" s="75"/>
      <c r="T27" s="67"/>
      <c r="U27" s="75"/>
      <c r="V27" s="67"/>
      <c r="W27" s="75"/>
      <c r="X27" s="67"/>
    </row>
    <row r="28" spans="1:33">
      <c r="A28" s="2"/>
      <c r="B28" s="10" t="s">
        <v>104</v>
      </c>
      <c r="C28" s="35">
        <v>26.586399808712059</v>
      </c>
      <c r="D28" s="35"/>
      <c r="E28" s="35">
        <v>5.284005402365894</v>
      </c>
      <c r="F28" s="35"/>
      <c r="G28" s="35">
        <v>3.4874918892204945</v>
      </c>
      <c r="H28" s="35"/>
      <c r="I28" s="35">
        <v>1.0095208893139465</v>
      </c>
      <c r="J28" s="19"/>
      <c r="K28" s="97">
        <v>0.13423977767713646</v>
      </c>
      <c r="L28" s="19"/>
      <c r="M28" s="92">
        <v>36.367417989612392</v>
      </c>
      <c r="N28" s="2"/>
      <c r="O28" s="2"/>
      <c r="P28" s="24"/>
      <c r="Q28" s="24"/>
    </row>
    <row r="29" spans="1:33">
      <c r="B29" s="10" t="s">
        <v>105</v>
      </c>
      <c r="C29" s="35">
        <v>10.618722179646442</v>
      </c>
      <c r="D29" s="35"/>
      <c r="E29" s="35">
        <v>3.2792844896104012</v>
      </c>
      <c r="F29" s="35"/>
      <c r="G29" s="35">
        <v>1.7200645183136669</v>
      </c>
      <c r="H29" s="35"/>
      <c r="I29" s="35">
        <v>0.44165677356290067</v>
      </c>
      <c r="J29" s="49"/>
      <c r="K29" s="97">
        <v>5.9279828765232009E-2</v>
      </c>
      <c r="L29" s="49"/>
      <c r="M29" s="81">
        <v>16.059727961133408</v>
      </c>
      <c r="P29" s="24"/>
      <c r="Q29" s="24"/>
    </row>
    <row r="30" spans="1:33" ht="11.25" thickBot="1">
      <c r="B30" s="8" t="s">
        <v>6</v>
      </c>
      <c r="C30" s="33">
        <v>181.62184161458001</v>
      </c>
      <c r="D30" s="33"/>
      <c r="E30" s="33">
        <v>48.495164918129973</v>
      </c>
      <c r="F30" s="33"/>
      <c r="G30" s="33">
        <v>30.514617798629992</v>
      </c>
      <c r="H30" s="33"/>
      <c r="I30" s="33">
        <v>10.282247986600005</v>
      </c>
      <c r="J30" s="45"/>
      <c r="K30" s="98">
        <v>0.99999999999999989</v>
      </c>
      <c r="L30" s="45"/>
      <c r="M30" s="99">
        <v>270.91387231793993</v>
      </c>
      <c r="P30" s="24"/>
      <c r="Q30" s="24"/>
    </row>
    <row r="31" spans="1:33" s="2" customFormat="1" ht="11.25" thickTop="1">
      <c r="A31" s="1"/>
      <c r="B31" s="1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"/>
      <c r="O31" s="1"/>
      <c r="P31" s="24"/>
      <c r="Q31" s="24"/>
    </row>
    <row r="32" spans="1:33">
      <c r="B32" s="1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P32" s="28"/>
      <c r="Q32" s="28"/>
    </row>
    <row r="33" spans="1:39">
      <c r="B33" s="1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P33" s="24"/>
      <c r="AF33" s="26"/>
    </row>
    <row r="34" spans="1:39"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AG34" s="27"/>
      <c r="AH34" s="27"/>
      <c r="AI34" s="27"/>
      <c r="AJ34" s="27"/>
      <c r="AK34" s="27"/>
      <c r="AL34" s="27"/>
      <c r="AM34" s="27"/>
    </row>
    <row r="35" spans="1:39" ht="11.25">
      <c r="B35" s="10"/>
      <c r="C35" s="84"/>
      <c r="D35" s="44"/>
      <c r="E35" s="84"/>
      <c r="F35" s="44"/>
      <c r="G35" s="84"/>
      <c r="H35" s="44"/>
      <c r="I35" s="84"/>
      <c r="J35" s="44"/>
      <c r="K35" s="44"/>
      <c r="L35" s="44"/>
      <c r="M35" s="84"/>
      <c r="Q35" s="25"/>
    </row>
    <row r="36" spans="1:39" ht="11.25">
      <c r="B36" s="10"/>
      <c r="C36" s="84"/>
      <c r="D36" s="84"/>
      <c r="E36" s="84"/>
      <c r="F36" s="84"/>
      <c r="G36" s="84"/>
      <c r="H36" s="44"/>
      <c r="I36" s="85"/>
      <c r="J36" s="44"/>
      <c r="K36" s="44"/>
      <c r="L36" s="44"/>
      <c r="M36" s="84"/>
      <c r="Q36" s="25"/>
    </row>
    <row r="37" spans="1:39">
      <c r="A37" s="2"/>
      <c r="B37" s="8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2"/>
      <c r="O37" s="2"/>
      <c r="P37" s="24"/>
      <c r="Q37" s="24"/>
    </row>
    <row r="38" spans="1:39">
      <c r="B38" s="8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83"/>
      <c r="P38" s="24"/>
      <c r="Q38" s="24"/>
    </row>
    <row r="39" spans="1:39">
      <c r="B39" s="1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83"/>
      <c r="Q39" s="24"/>
    </row>
    <row r="40" spans="1:39" s="2" customFormat="1">
      <c r="A40" s="1"/>
      <c r="B40" s="10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"/>
      <c r="O40" s="1"/>
      <c r="P40" s="1"/>
      <c r="Q40" s="24"/>
    </row>
    <row r="41" spans="1:39">
      <c r="B41" s="10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P41" s="28"/>
      <c r="Q41" s="28"/>
    </row>
    <row r="42" spans="1:39">
      <c r="B42" s="10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Q42" s="25"/>
    </row>
    <row r="43" spans="1:39">
      <c r="B43" s="10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Q43" s="25"/>
    </row>
    <row r="44" spans="1:39">
      <c r="B44" s="10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P44" s="24"/>
      <c r="Q44" s="24"/>
    </row>
    <row r="45" spans="1:39">
      <c r="B45" s="10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P45" s="24"/>
      <c r="Q45" s="24"/>
    </row>
    <row r="46" spans="1:39">
      <c r="A46" s="2"/>
      <c r="B46" s="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2"/>
      <c r="O46" s="2"/>
      <c r="P46" s="24"/>
      <c r="Q46" s="24"/>
    </row>
    <row r="47" spans="1:39">
      <c r="B47" s="1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3"/>
      <c r="P47" s="24"/>
      <c r="Q47" s="24"/>
    </row>
    <row r="48" spans="1:39">
      <c r="B48" s="13"/>
      <c r="C48" s="21"/>
      <c r="D48" s="19"/>
      <c r="E48" s="19"/>
      <c r="F48" s="19"/>
      <c r="G48" s="19"/>
      <c r="H48" s="19"/>
      <c r="I48" s="19"/>
      <c r="J48" s="19"/>
      <c r="K48" s="19"/>
      <c r="L48" s="19"/>
      <c r="M48" s="83"/>
      <c r="P48" s="24"/>
      <c r="Q48" s="24"/>
    </row>
    <row r="49" spans="1:17">
      <c r="B49" s="1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P49" s="24"/>
      <c r="Q49" s="24"/>
    </row>
    <row r="50" spans="1:17">
      <c r="B50" s="16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P50" s="28"/>
      <c r="Q50" s="28"/>
    </row>
    <row r="51" spans="1:17">
      <c r="B51" s="8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7">
      <c r="B52" s="8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7">
      <c r="B53" s="8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P53" s="24"/>
      <c r="Q53" s="24"/>
    </row>
    <row r="54" spans="1:17">
      <c r="B54" s="8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P54" s="24"/>
      <c r="Q54" s="24"/>
    </row>
    <row r="55" spans="1:17" s="2" customFormat="1">
      <c r="A55" s="1"/>
      <c r="B55" s="8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1"/>
      <c r="O55" s="1"/>
      <c r="P55" s="24"/>
      <c r="Q55" s="24"/>
    </row>
    <row r="56" spans="1:17">
      <c r="B56" s="8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P56" s="24"/>
      <c r="Q56" s="24"/>
    </row>
    <row r="57" spans="1:17">
      <c r="B57" s="8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P57" s="24"/>
      <c r="Q57" s="24"/>
    </row>
    <row r="58" spans="1:17">
      <c r="B58" s="8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P58" s="24"/>
      <c r="Q58" s="24"/>
    </row>
    <row r="59" spans="1:17">
      <c r="B59" s="8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P59" s="24"/>
      <c r="Q59" s="24"/>
    </row>
    <row r="60" spans="1:17">
      <c r="B60" s="8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P60" s="24"/>
      <c r="Q60" s="24"/>
    </row>
    <row r="61" spans="1:17">
      <c r="A61" s="2"/>
      <c r="B61" s="8"/>
      <c r="C61" s="47"/>
      <c r="D61" s="49"/>
      <c r="E61" s="47"/>
      <c r="F61" s="49"/>
      <c r="G61" s="47"/>
      <c r="H61" s="49"/>
      <c r="I61" s="47"/>
      <c r="J61" s="49"/>
      <c r="K61" s="49"/>
      <c r="L61" s="49"/>
      <c r="M61" s="47"/>
      <c r="N61" s="2"/>
      <c r="O61" s="2"/>
      <c r="P61" s="24"/>
      <c r="Q61" s="24"/>
    </row>
    <row r="62" spans="1:17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89"/>
      <c r="P62" s="24"/>
      <c r="Q62" s="24"/>
    </row>
    <row r="63" spans="1:17">
      <c r="B63" s="13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P63" s="24"/>
      <c r="Q63" s="24"/>
    </row>
    <row r="64" spans="1:17">
      <c r="B64" s="10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P64" s="24"/>
      <c r="Q64" s="24"/>
    </row>
    <row r="65" spans="2:17">
      <c r="B65" s="1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P65" s="28"/>
      <c r="Q65" s="28"/>
    </row>
    <row r="66" spans="2:17">
      <c r="B66" s="10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2:17">
      <c r="B67" s="10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7">
      <c r="B68" s="10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7">
      <c r="B69" s="8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2:17">
      <c r="B70" s="87"/>
      <c r="C70" s="89"/>
      <c r="D70" s="89"/>
      <c r="E70" s="89"/>
      <c r="F70" s="87"/>
      <c r="G70" s="35"/>
      <c r="H70" s="87"/>
      <c r="I70" s="87"/>
      <c r="J70" s="87"/>
      <c r="K70" s="87"/>
      <c r="L70" s="87"/>
      <c r="M70" s="87"/>
    </row>
    <row r="71" spans="2:17">
      <c r="B71" s="87"/>
      <c r="C71" s="89"/>
      <c r="D71" s="89"/>
      <c r="E71" s="89"/>
      <c r="F71" s="87"/>
      <c r="G71" s="35"/>
      <c r="H71" s="87"/>
      <c r="I71" s="87"/>
      <c r="J71" s="87"/>
      <c r="K71" s="87"/>
      <c r="L71" s="87"/>
      <c r="M71" s="87"/>
    </row>
    <row r="72" spans="2:17">
      <c r="B72" s="87"/>
      <c r="C72" s="89"/>
      <c r="D72" s="89"/>
      <c r="E72" s="89"/>
      <c r="F72" s="87"/>
      <c r="G72" s="35"/>
      <c r="H72" s="87"/>
      <c r="I72" s="87"/>
      <c r="J72" s="87"/>
      <c r="K72" s="87"/>
      <c r="L72" s="87"/>
      <c r="M72" s="87"/>
    </row>
    <row r="73" spans="2:17">
      <c r="C73" s="15"/>
      <c r="D73" s="15"/>
      <c r="E73" s="15"/>
      <c r="G73" s="17"/>
    </row>
    <row r="74" spans="2:17">
      <c r="C74" s="15"/>
      <c r="D74" s="15"/>
      <c r="E74" s="15"/>
      <c r="G74" s="17"/>
    </row>
    <row r="75" spans="2:17">
      <c r="C75" s="15"/>
      <c r="D75" s="15"/>
      <c r="E75" s="15"/>
      <c r="G75" s="17"/>
    </row>
    <row r="76" spans="2:17">
      <c r="C76" s="15"/>
      <c r="D76" s="15"/>
      <c r="E76" s="15"/>
    </row>
    <row r="80" spans="2:17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M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4:AI8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11.5" style="1" customWidth="1"/>
    <col min="6" max="6" width="1" style="1" customWidth="1"/>
    <col min="7" max="7" width="12" style="1" customWidth="1"/>
    <col min="8" max="8" width="1" style="1" customWidth="1"/>
    <col min="9" max="9" width="11.125" style="1" bestFit="1" customWidth="1"/>
    <col min="10" max="10" width="1.75" style="1" customWidth="1"/>
    <col min="11" max="12" width="9" style="1"/>
    <col min="13" max="13" width="10.875" style="1" customWidth="1"/>
    <col min="14" max="14" width="26.375" style="1" customWidth="1"/>
    <col min="15" max="16" width="9" style="1"/>
    <col min="17" max="17" width="26.5" style="1" customWidth="1"/>
    <col min="18" max="28" width="9" style="1"/>
    <col min="29" max="29" width="18.125" style="1" bestFit="1" customWidth="1"/>
    <col min="30" max="30" width="17.125" style="1" bestFit="1" customWidth="1"/>
    <col min="31" max="16384" width="9" style="1"/>
  </cols>
  <sheetData>
    <row r="4" spans="2:30">
      <c r="B4" s="2" t="s">
        <v>119</v>
      </c>
    </row>
    <row r="5" spans="2:30">
      <c r="B5" s="3"/>
      <c r="C5" s="4" t="s">
        <v>9</v>
      </c>
      <c r="D5" s="4"/>
      <c r="E5" s="4"/>
      <c r="F5" s="4"/>
      <c r="G5" s="4"/>
      <c r="H5" s="4"/>
      <c r="I5" s="4"/>
    </row>
    <row r="6" spans="2:30">
      <c r="B6" s="5"/>
      <c r="C6" s="100"/>
      <c r="D6" s="101"/>
      <c r="E6" s="101"/>
      <c r="F6" s="101"/>
      <c r="G6" s="101"/>
      <c r="H6" s="101"/>
      <c r="I6" s="101"/>
    </row>
    <row r="7" spans="2:30" ht="32.25" customHeight="1">
      <c r="B7" s="6" t="s">
        <v>108</v>
      </c>
      <c r="C7" s="7" t="s">
        <v>109</v>
      </c>
      <c r="D7" s="7"/>
      <c r="E7" s="7" t="s">
        <v>110</v>
      </c>
      <c r="F7" s="7"/>
      <c r="G7" s="7" t="s">
        <v>111</v>
      </c>
      <c r="H7" s="7"/>
      <c r="I7" s="91" t="s">
        <v>8</v>
      </c>
    </row>
    <row r="8" spans="2:30">
      <c r="B8" s="8" t="s">
        <v>100</v>
      </c>
      <c r="C8" s="9"/>
      <c r="D8" s="9"/>
      <c r="E8" s="9"/>
      <c r="F8" s="9"/>
      <c r="G8" s="9"/>
      <c r="H8" s="9"/>
    </row>
    <row r="9" spans="2:30">
      <c r="B9" s="10" t="s">
        <v>101</v>
      </c>
      <c r="C9" s="93">
        <v>55.746810127355864</v>
      </c>
      <c r="D9" s="93"/>
      <c r="E9" s="93">
        <v>161.56103745705528</v>
      </c>
      <c r="F9" s="93"/>
      <c r="G9" s="93">
        <v>28.915362696095823</v>
      </c>
      <c r="H9" s="93"/>
      <c r="I9" s="81">
        <v>246.22321028050698</v>
      </c>
      <c r="L9" s="24"/>
      <c r="M9" s="24"/>
    </row>
    <row r="10" spans="2:30">
      <c r="B10" s="10" t="s">
        <v>102</v>
      </c>
      <c r="C10" s="94">
        <v>38.513211934744838</v>
      </c>
      <c r="D10" s="94"/>
      <c r="E10" s="94">
        <v>137.74111966492717</v>
      </c>
      <c r="F10" s="94"/>
      <c r="G10" s="94">
        <v>26.230032153451308</v>
      </c>
      <c r="H10" s="94"/>
      <c r="I10" s="82">
        <v>202.48436375312332</v>
      </c>
      <c r="L10" s="22"/>
      <c r="M10" s="24"/>
    </row>
    <row r="11" spans="2:30">
      <c r="B11" s="10" t="s">
        <v>103</v>
      </c>
      <c r="C11" s="35">
        <v>25.04277238494166</v>
      </c>
      <c r="D11" s="35"/>
      <c r="E11" s="35">
        <v>104.11753286894672</v>
      </c>
      <c r="F11" s="35"/>
      <c r="G11" s="35">
        <v>21.329867669149081</v>
      </c>
      <c r="H11" s="35"/>
      <c r="I11" s="92">
        <v>150.49017292303748</v>
      </c>
      <c r="L11" s="22"/>
    </row>
    <row r="12" spans="2:30">
      <c r="B12" s="10" t="s">
        <v>104</v>
      </c>
      <c r="C12" s="35">
        <v>12.978884801260989</v>
      </c>
      <c r="D12" s="35"/>
      <c r="E12" s="35">
        <v>61.385610390257952</v>
      </c>
      <c r="F12" s="35"/>
      <c r="G12" s="35">
        <v>12.874090317220704</v>
      </c>
      <c r="H12" s="35"/>
      <c r="I12" s="92">
        <v>87.238585508739646</v>
      </c>
      <c r="AC12" s="2"/>
    </row>
    <row r="13" spans="2:30">
      <c r="B13" s="10" t="s">
        <v>105</v>
      </c>
      <c r="C13" s="35">
        <v>9.406433506795052</v>
      </c>
      <c r="D13" s="35"/>
      <c r="E13" s="35">
        <v>24.590461344004066</v>
      </c>
      <c r="F13" s="35"/>
      <c r="G13" s="35">
        <v>6.5099309700337287</v>
      </c>
      <c r="H13" s="35"/>
      <c r="I13" s="81">
        <v>40.506825820832844</v>
      </c>
      <c r="AC13" s="2"/>
    </row>
    <row r="14" spans="2:30" ht="11.25" thickBot="1">
      <c r="B14" s="8" t="s">
        <v>6</v>
      </c>
      <c r="C14" s="33">
        <v>141.68811275509842</v>
      </c>
      <c r="D14" s="33"/>
      <c r="E14" s="33">
        <v>489.39576172519116</v>
      </c>
      <c r="F14" s="33"/>
      <c r="G14" s="33">
        <v>95.859283805950639</v>
      </c>
      <c r="H14" s="33"/>
      <c r="I14" s="99">
        <v>726.94315828624019</v>
      </c>
      <c r="L14" s="24"/>
      <c r="M14" s="24"/>
      <c r="AC14" s="15"/>
      <c r="AD14" s="15"/>
    </row>
    <row r="15" spans="2:30" ht="11.25" thickTop="1">
      <c r="B15" s="10"/>
      <c r="C15" s="49"/>
      <c r="D15" s="49"/>
      <c r="E15" s="49"/>
      <c r="F15" s="49"/>
      <c r="G15" s="49"/>
      <c r="H15" s="49"/>
      <c r="I15" s="49"/>
      <c r="L15" s="24"/>
      <c r="M15" s="24"/>
      <c r="AC15" s="15"/>
    </row>
    <row r="16" spans="2:30">
      <c r="B16" s="8" t="s">
        <v>106</v>
      </c>
      <c r="C16" s="47"/>
      <c r="D16" s="47"/>
      <c r="E16" s="47"/>
      <c r="F16" s="47"/>
      <c r="G16" s="47"/>
      <c r="H16" s="47"/>
      <c r="I16" s="47"/>
      <c r="L16" s="24"/>
      <c r="M16" s="24"/>
      <c r="AC16" s="15"/>
    </row>
    <row r="17" spans="1:29">
      <c r="B17" s="10" t="s">
        <v>101</v>
      </c>
      <c r="C17" s="93">
        <v>12.00658706984561</v>
      </c>
      <c r="D17" s="93"/>
      <c r="E17" s="93">
        <v>66.532988153404133</v>
      </c>
      <c r="F17" s="93"/>
      <c r="G17" s="93">
        <v>14.392939689784306</v>
      </c>
      <c r="H17" s="93"/>
      <c r="I17" s="81">
        <v>92.932514913034055</v>
      </c>
      <c r="L17" s="24"/>
      <c r="M17" s="24"/>
      <c r="AC17" s="15"/>
    </row>
    <row r="18" spans="1:29">
      <c r="B18" s="10" t="s">
        <v>102</v>
      </c>
      <c r="C18" s="94">
        <v>8.3066233126092097</v>
      </c>
      <c r="D18" s="94"/>
      <c r="E18" s="94">
        <v>59.47132381378934</v>
      </c>
      <c r="F18" s="94"/>
      <c r="G18" s="94">
        <v>13.433050930424898</v>
      </c>
      <c r="H18" s="94"/>
      <c r="I18" s="82">
        <v>81.210998056823442</v>
      </c>
      <c r="L18" s="24"/>
      <c r="M18" s="24"/>
      <c r="AC18" s="15"/>
    </row>
    <row r="19" spans="1:29">
      <c r="B19" s="10" t="s">
        <v>103</v>
      </c>
      <c r="C19" s="35">
        <v>5.4083435285984134</v>
      </c>
      <c r="D19" s="35"/>
      <c r="E19" s="35">
        <v>45.902237331871319</v>
      </c>
      <c r="F19" s="35"/>
      <c r="G19" s="35">
        <v>11.043780069842665</v>
      </c>
      <c r="H19" s="35"/>
      <c r="I19" s="92">
        <v>62.354360930312396</v>
      </c>
      <c r="K19" s="24"/>
      <c r="L19" s="73"/>
      <c r="M19" s="73"/>
      <c r="N19" s="73"/>
      <c r="O19" s="73"/>
      <c r="P19" s="73"/>
      <c r="Q19" s="73"/>
      <c r="R19" s="73"/>
      <c r="S19" s="73"/>
      <c r="T19" s="74"/>
      <c r="AC19" s="15"/>
    </row>
    <row r="20" spans="1:29">
      <c r="B20" s="10" t="s">
        <v>104</v>
      </c>
      <c r="C20" s="35">
        <v>2.86330441405575</v>
      </c>
      <c r="D20" s="35"/>
      <c r="E20" s="35">
        <v>25.916753964304096</v>
      </c>
      <c r="F20" s="35"/>
      <c r="G20" s="35">
        <v>6.5257416417683043</v>
      </c>
      <c r="H20" s="35"/>
      <c r="I20" s="92">
        <v>35.305800020128153</v>
      </c>
      <c r="K20" s="24"/>
      <c r="L20" s="75"/>
      <c r="M20" s="75"/>
      <c r="N20" s="67"/>
      <c r="O20" s="75"/>
      <c r="P20" s="67"/>
      <c r="Q20" s="75"/>
      <c r="R20" s="67"/>
      <c r="S20" s="75"/>
      <c r="T20" s="67"/>
      <c r="AC20" s="15"/>
    </row>
    <row r="21" spans="1:29">
      <c r="B21" s="10" t="s">
        <v>105</v>
      </c>
      <c r="C21" s="35">
        <v>1.0200395629577537</v>
      </c>
      <c r="D21" s="35"/>
      <c r="E21" s="35">
        <v>9.1585137846906317</v>
      </c>
      <c r="F21" s="35"/>
      <c r="G21" s="35">
        <v>3.2072051956636138</v>
      </c>
      <c r="H21" s="35"/>
      <c r="I21" s="81">
        <v>13.385758543311999</v>
      </c>
      <c r="K21" s="24"/>
      <c r="L21" s="75"/>
      <c r="M21" s="75"/>
      <c r="N21" s="67"/>
      <c r="O21" s="75"/>
      <c r="P21" s="67"/>
      <c r="Q21" s="75"/>
      <c r="R21" s="67"/>
      <c r="S21" s="75"/>
      <c r="T21" s="67"/>
      <c r="AC21" s="15"/>
    </row>
    <row r="22" spans="1:29" s="2" customFormat="1" ht="11.25" thickBot="1">
      <c r="A22" s="1"/>
      <c r="B22" s="8" t="s">
        <v>6</v>
      </c>
      <c r="C22" s="33">
        <v>29.604897888066738</v>
      </c>
      <c r="D22" s="33"/>
      <c r="E22" s="33">
        <v>206.98181704805953</v>
      </c>
      <c r="F22" s="33"/>
      <c r="G22" s="33">
        <v>48.602717527483783</v>
      </c>
      <c r="H22" s="33"/>
      <c r="I22" s="99">
        <v>285.18943246361005</v>
      </c>
      <c r="J22" s="1"/>
      <c r="K22" s="24"/>
      <c r="L22" s="73"/>
      <c r="M22" s="73"/>
      <c r="N22" s="74"/>
      <c r="O22" s="73"/>
      <c r="P22" s="74"/>
      <c r="Q22" s="73"/>
      <c r="R22" s="74"/>
      <c r="S22" s="73"/>
      <c r="T22" s="74"/>
      <c r="AC22" s="29"/>
    </row>
    <row r="23" spans="1:29" ht="11.25" thickTop="1">
      <c r="B23" s="10"/>
      <c r="C23" s="75"/>
      <c r="D23" s="75"/>
      <c r="E23" s="75"/>
      <c r="F23" s="75"/>
      <c r="G23" s="75"/>
      <c r="H23" s="75"/>
      <c r="I23" s="75"/>
      <c r="K23" s="24"/>
      <c r="L23" s="75"/>
      <c r="M23" s="75"/>
      <c r="N23" s="67"/>
      <c r="O23" s="75"/>
      <c r="P23" s="67"/>
      <c r="Q23" s="75"/>
      <c r="R23" s="67"/>
      <c r="S23" s="75"/>
      <c r="T23" s="67"/>
      <c r="AC23" s="15"/>
    </row>
    <row r="24" spans="1:29">
      <c r="B24" s="8" t="s">
        <v>107</v>
      </c>
      <c r="C24" s="47"/>
      <c r="D24" s="47"/>
      <c r="E24" s="47"/>
      <c r="F24" s="47"/>
      <c r="G24" s="47"/>
      <c r="H24" s="47"/>
      <c r="I24" s="47"/>
      <c r="K24" s="24"/>
      <c r="L24" s="75"/>
      <c r="M24" s="75"/>
      <c r="N24" s="67"/>
      <c r="O24" s="75"/>
      <c r="P24" s="67"/>
      <c r="Q24" s="75"/>
      <c r="R24" s="67"/>
      <c r="S24" s="75"/>
      <c r="T24" s="67"/>
    </row>
    <row r="25" spans="1:29">
      <c r="B25" s="10" t="s">
        <v>101</v>
      </c>
      <c r="C25" s="93">
        <v>15.753181076025259</v>
      </c>
      <c r="D25" s="93"/>
      <c r="E25" s="93">
        <v>60.623118042044226</v>
      </c>
      <c r="F25" s="93"/>
      <c r="G25" s="93">
        <v>8.0191586808105626</v>
      </c>
      <c r="H25" s="93"/>
      <c r="I25" s="81">
        <v>84.395457798880045</v>
      </c>
      <c r="K25" s="24"/>
      <c r="L25" s="73"/>
      <c r="M25" s="73"/>
      <c r="N25" s="74"/>
      <c r="O25" s="73"/>
      <c r="P25" s="74"/>
      <c r="Q25" s="73"/>
      <c r="R25" s="74"/>
      <c r="S25" s="73"/>
      <c r="T25" s="74"/>
    </row>
    <row r="26" spans="1:29">
      <c r="B26" s="10" t="s">
        <v>102</v>
      </c>
      <c r="C26" s="94">
        <v>12.917363891022301</v>
      </c>
      <c r="D26" s="94"/>
      <c r="E26" s="94">
        <v>54.477224538957103</v>
      </c>
      <c r="F26" s="94"/>
      <c r="G26" s="94">
        <v>7.4915656181826398</v>
      </c>
      <c r="H26" s="94"/>
      <c r="I26" s="82">
        <v>74.886154048162041</v>
      </c>
      <c r="K26" s="24"/>
      <c r="L26" s="75"/>
      <c r="M26" s="75"/>
      <c r="N26" s="67"/>
      <c r="O26" s="75"/>
      <c r="P26" s="67"/>
      <c r="Q26" s="75"/>
      <c r="R26" s="67"/>
      <c r="S26" s="75"/>
      <c r="T26" s="67"/>
    </row>
    <row r="27" spans="1:29">
      <c r="B27" s="10" t="s">
        <v>103</v>
      </c>
      <c r="C27" s="35">
        <v>8.8335665695049368</v>
      </c>
      <c r="D27" s="35"/>
      <c r="E27" s="35">
        <v>43.813752559957123</v>
      </c>
      <c r="F27" s="35"/>
      <c r="G27" s="35">
        <v>6.5577953906901065</v>
      </c>
      <c r="H27" s="35"/>
      <c r="I27" s="92">
        <v>59.205114520152165</v>
      </c>
      <c r="K27" s="24"/>
      <c r="L27" s="75"/>
      <c r="M27" s="75"/>
      <c r="N27" s="67"/>
      <c r="O27" s="75"/>
      <c r="P27" s="67"/>
      <c r="Q27" s="75"/>
      <c r="R27" s="67"/>
      <c r="S27" s="75"/>
      <c r="T27" s="67"/>
    </row>
    <row r="28" spans="1:29">
      <c r="A28" s="2"/>
      <c r="B28" s="10" t="s">
        <v>104</v>
      </c>
      <c r="C28" s="35">
        <v>4.1611060780378466</v>
      </c>
      <c r="D28" s="35"/>
      <c r="E28" s="35">
        <v>28.013544674989209</v>
      </c>
      <c r="F28" s="35"/>
      <c r="G28" s="35">
        <v>4.1927672365853086</v>
      </c>
      <c r="H28" s="35"/>
      <c r="I28" s="92">
        <v>36.367417989612363</v>
      </c>
      <c r="J28" s="2"/>
      <c r="K28" s="2"/>
      <c r="L28" s="24"/>
      <c r="M28" s="24"/>
    </row>
    <row r="29" spans="1:29">
      <c r="B29" s="10" t="s">
        <v>105</v>
      </c>
      <c r="C29" s="35">
        <v>2.2533075773144615</v>
      </c>
      <c r="D29" s="35"/>
      <c r="E29" s="35">
        <v>11.675170469044723</v>
      </c>
      <c r="F29" s="35"/>
      <c r="G29" s="35">
        <v>2.1312499147741883</v>
      </c>
      <c r="H29" s="35"/>
      <c r="I29" s="81">
        <v>16.059727961133373</v>
      </c>
      <c r="L29" s="24"/>
      <c r="M29" s="24"/>
    </row>
    <row r="30" spans="1:29" ht="11.25" thickBot="1">
      <c r="B30" s="8" t="s">
        <v>6</v>
      </c>
      <c r="C30" s="33">
        <v>43.918525191904806</v>
      </c>
      <c r="D30" s="33"/>
      <c r="E30" s="33">
        <v>198.60281028499242</v>
      </c>
      <c r="F30" s="33"/>
      <c r="G30" s="33">
        <v>28.392536841042805</v>
      </c>
      <c r="H30" s="33"/>
      <c r="I30" s="99">
        <v>270.91387231793999</v>
      </c>
      <c r="L30" s="24"/>
      <c r="M30" s="24"/>
    </row>
    <row r="31" spans="1:29" s="2" customFormat="1" ht="11.25" thickTop="1">
      <c r="A31" s="1"/>
      <c r="B31" s="10"/>
      <c r="C31" s="84"/>
      <c r="D31" s="84"/>
      <c r="E31" s="84"/>
      <c r="F31" s="84"/>
      <c r="G31" s="84"/>
      <c r="H31" s="84"/>
      <c r="I31" s="84"/>
      <c r="J31" s="1"/>
      <c r="K31" s="1"/>
      <c r="L31" s="24"/>
      <c r="M31" s="24"/>
    </row>
    <row r="32" spans="1:29">
      <c r="B32" s="10"/>
      <c r="C32" s="84"/>
      <c r="D32" s="84"/>
      <c r="E32" s="84"/>
      <c r="F32" s="84"/>
      <c r="G32" s="84"/>
      <c r="H32" s="84"/>
      <c r="I32" s="84"/>
      <c r="L32" s="28"/>
      <c r="M32" s="28"/>
    </row>
    <row r="33" spans="1:35">
      <c r="B33" s="10"/>
      <c r="C33" s="84"/>
      <c r="D33" s="84"/>
      <c r="E33" s="84"/>
      <c r="F33" s="84"/>
      <c r="G33" s="84"/>
      <c r="H33" s="84"/>
      <c r="I33" s="84"/>
      <c r="L33" s="24"/>
      <c r="AB33" s="26"/>
    </row>
    <row r="34" spans="1:35">
      <c r="B34" s="10"/>
      <c r="C34" s="84"/>
      <c r="D34" s="84"/>
      <c r="E34" s="84"/>
      <c r="F34" s="84"/>
      <c r="G34" s="84"/>
      <c r="H34" s="84"/>
      <c r="I34" s="84"/>
      <c r="AC34" s="27"/>
      <c r="AD34" s="27"/>
      <c r="AE34" s="27"/>
      <c r="AF34" s="27"/>
      <c r="AG34" s="27"/>
      <c r="AH34" s="27"/>
      <c r="AI34" s="27"/>
    </row>
    <row r="35" spans="1:35" ht="11.25">
      <c r="B35" s="10"/>
      <c r="C35" s="84"/>
      <c r="D35" s="44"/>
      <c r="E35" s="84"/>
      <c r="F35" s="44"/>
      <c r="G35" s="84"/>
      <c r="H35" s="44"/>
      <c r="I35" s="84"/>
      <c r="M35" s="25"/>
    </row>
    <row r="36" spans="1:35" ht="11.25">
      <c r="B36" s="10"/>
      <c r="C36" s="84"/>
      <c r="D36" s="84"/>
      <c r="E36" s="84"/>
      <c r="F36" s="84"/>
      <c r="G36" s="84"/>
      <c r="H36" s="44"/>
      <c r="I36" s="84"/>
      <c r="M36" s="25"/>
    </row>
    <row r="37" spans="1:35">
      <c r="A37" s="2"/>
      <c r="B37" s="8"/>
      <c r="C37" s="86"/>
      <c r="D37" s="86"/>
      <c r="E37" s="86"/>
      <c r="F37" s="86"/>
      <c r="G37" s="86"/>
      <c r="H37" s="86"/>
      <c r="I37" s="86"/>
      <c r="J37" s="2"/>
      <c r="K37" s="2"/>
      <c r="L37" s="24"/>
      <c r="M37" s="24"/>
    </row>
    <row r="38" spans="1:35">
      <c r="B38" s="87"/>
      <c r="C38" s="21"/>
      <c r="D38" s="21"/>
      <c r="E38" s="21"/>
      <c r="F38" s="21"/>
      <c r="G38" s="21"/>
      <c r="H38" s="21"/>
      <c r="I38" s="83"/>
      <c r="L38" s="24"/>
      <c r="M38" s="24"/>
    </row>
    <row r="39" spans="1:35">
      <c r="B39" s="13"/>
      <c r="C39" s="19"/>
      <c r="D39" s="19"/>
      <c r="E39" s="19"/>
      <c r="F39" s="19"/>
      <c r="G39" s="19"/>
      <c r="H39" s="19"/>
      <c r="I39" s="83"/>
      <c r="M39" s="24"/>
    </row>
    <row r="40" spans="1:35" s="2" customFormat="1">
      <c r="A40" s="1"/>
      <c r="B40" s="10"/>
      <c r="C40" s="75"/>
      <c r="D40" s="75"/>
      <c r="E40" s="75"/>
      <c r="F40" s="75"/>
      <c r="G40" s="75"/>
      <c r="H40" s="75"/>
      <c r="I40" s="75"/>
      <c r="J40" s="1"/>
      <c r="K40" s="1"/>
      <c r="L40" s="1"/>
      <c r="M40" s="24"/>
    </row>
    <row r="41" spans="1:35">
      <c r="B41" s="10"/>
      <c r="C41" s="75"/>
      <c r="D41" s="75"/>
      <c r="E41" s="75"/>
      <c r="F41" s="75"/>
      <c r="G41" s="75"/>
      <c r="H41" s="75"/>
      <c r="I41" s="75"/>
      <c r="L41" s="28"/>
      <c r="M41" s="28"/>
    </row>
    <row r="42" spans="1:35">
      <c r="B42" s="10"/>
      <c r="C42" s="75"/>
      <c r="D42" s="75"/>
      <c r="E42" s="75"/>
      <c r="F42" s="75"/>
      <c r="G42" s="75"/>
      <c r="H42" s="75"/>
      <c r="I42" s="75"/>
      <c r="M42" s="25"/>
    </row>
    <row r="43" spans="1:35">
      <c r="B43" s="10"/>
      <c r="C43" s="75"/>
      <c r="D43" s="75"/>
      <c r="E43" s="75"/>
      <c r="F43" s="75"/>
      <c r="G43" s="75"/>
      <c r="H43" s="75"/>
      <c r="I43" s="75"/>
      <c r="M43" s="25"/>
    </row>
    <row r="44" spans="1:35">
      <c r="B44" s="10"/>
      <c r="C44" s="75"/>
      <c r="D44" s="75"/>
      <c r="E44" s="75"/>
      <c r="F44" s="75"/>
      <c r="G44" s="75"/>
      <c r="H44" s="75"/>
      <c r="I44" s="75"/>
      <c r="L44" s="24"/>
      <c r="M44" s="24"/>
    </row>
    <row r="45" spans="1:35">
      <c r="B45" s="10"/>
      <c r="C45" s="75"/>
      <c r="D45" s="75"/>
      <c r="E45" s="75"/>
      <c r="F45" s="75"/>
      <c r="G45" s="75"/>
      <c r="H45" s="75"/>
      <c r="I45" s="75"/>
      <c r="L45" s="24"/>
      <c r="M45" s="24"/>
    </row>
    <row r="46" spans="1:35">
      <c r="A46" s="2"/>
      <c r="B46" s="8"/>
      <c r="C46" s="47"/>
      <c r="D46" s="47"/>
      <c r="E46" s="47"/>
      <c r="F46" s="47"/>
      <c r="G46" s="47"/>
      <c r="H46" s="47"/>
      <c r="I46" s="47"/>
      <c r="J46" s="2"/>
      <c r="K46" s="2"/>
      <c r="L46" s="24"/>
      <c r="M46" s="24"/>
    </row>
    <row r="47" spans="1:35">
      <c r="B47" s="11"/>
      <c r="C47" s="19"/>
      <c r="D47" s="19"/>
      <c r="E47" s="19"/>
      <c r="F47" s="19"/>
      <c r="G47" s="19"/>
      <c r="H47" s="19"/>
      <c r="I47" s="83"/>
      <c r="L47" s="24"/>
      <c r="M47" s="24"/>
    </row>
    <row r="48" spans="1:35">
      <c r="B48" s="13"/>
      <c r="C48" s="21"/>
      <c r="D48" s="19"/>
      <c r="E48" s="19"/>
      <c r="F48" s="19"/>
      <c r="G48" s="19"/>
      <c r="H48" s="19"/>
      <c r="I48" s="83"/>
      <c r="L48" s="24"/>
      <c r="M48" s="24"/>
    </row>
    <row r="49" spans="1:13">
      <c r="B49" s="10"/>
      <c r="C49" s="49"/>
      <c r="D49" s="49"/>
      <c r="E49" s="49"/>
      <c r="F49" s="49"/>
      <c r="G49" s="49"/>
      <c r="H49" s="49"/>
      <c r="I49" s="49"/>
      <c r="L49" s="24"/>
      <c r="M49" s="24"/>
    </row>
    <row r="50" spans="1:13">
      <c r="B50" s="16"/>
      <c r="C50" s="49"/>
      <c r="D50" s="49"/>
      <c r="E50" s="49"/>
      <c r="F50" s="49"/>
      <c r="G50" s="49"/>
      <c r="H50" s="49"/>
      <c r="I50" s="49"/>
      <c r="L50" s="28"/>
      <c r="M50" s="28"/>
    </row>
    <row r="51" spans="1:13">
      <c r="B51" s="88"/>
      <c r="C51" s="49"/>
      <c r="D51" s="49"/>
      <c r="E51" s="49"/>
      <c r="F51" s="49"/>
      <c r="G51" s="49"/>
      <c r="H51" s="49"/>
      <c r="I51" s="49"/>
    </row>
    <row r="52" spans="1:13">
      <c r="B52" s="88"/>
      <c r="C52" s="49"/>
      <c r="D52" s="49"/>
      <c r="E52" s="49"/>
      <c r="F52" s="49"/>
      <c r="G52" s="49"/>
      <c r="H52" s="49"/>
      <c r="I52" s="49"/>
    </row>
    <row r="53" spans="1:13">
      <c r="B53" s="88"/>
      <c r="C53" s="49"/>
      <c r="D53" s="49"/>
      <c r="E53" s="49"/>
      <c r="F53" s="49"/>
      <c r="G53" s="49"/>
      <c r="H53" s="49"/>
      <c r="I53" s="49"/>
      <c r="L53" s="24"/>
      <c r="M53" s="24"/>
    </row>
    <row r="54" spans="1:13">
      <c r="B54" s="88"/>
      <c r="C54" s="49"/>
      <c r="D54" s="49"/>
      <c r="E54" s="49"/>
      <c r="F54" s="49"/>
      <c r="G54" s="49"/>
      <c r="H54" s="49"/>
      <c r="I54" s="49"/>
      <c r="L54" s="24"/>
      <c r="M54" s="24"/>
    </row>
    <row r="55" spans="1:13" s="2" customFormat="1">
      <c r="A55" s="1"/>
      <c r="B55" s="88"/>
      <c r="C55" s="49"/>
      <c r="D55" s="49"/>
      <c r="E55" s="49"/>
      <c r="F55" s="49"/>
      <c r="G55" s="49"/>
      <c r="H55" s="49"/>
      <c r="I55" s="49"/>
      <c r="J55" s="1"/>
      <c r="K55" s="1"/>
      <c r="L55" s="24"/>
      <c r="M55" s="24"/>
    </row>
    <row r="56" spans="1:13">
      <c r="B56" s="88"/>
      <c r="C56" s="49"/>
      <c r="D56" s="49"/>
      <c r="E56" s="49"/>
      <c r="F56" s="49"/>
      <c r="G56" s="49"/>
      <c r="H56" s="49"/>
      <c r="I56" s="49"/>
      <c r="L56" s="24"/>
      <c r="M56" s="24"/>
    </row>
    <row r="57" spans="1:13">
      <c r="B57" s="88"/>
      <c r="C57" s="49"/>
      <c r="D57" s="49"/>
      <c r="E57" s="49"/>
      <c r="F57" s="49"/>
      <c r="G57" s="49"/>
      <c r="H57" s="49"/>
      <c r="I57" s="49"/>
      <c r="L57" s="24"/>
      <c r="M57" s="24"/>
    </row>
    <row r="58" spans="1:13">
      <c r="B58" s="88"/>
      <c r="C58" s="49"/>
      <c r="D58" s="49"/>
      <c r="E58" s="49"/>
      <c r="F58" s="49"/>
      <c r="G58" s="49"/>
      <c r="H58" s="49"/>
      <c r="I58" s="49"/>
      <c r="L58" s="24"/>
      <c r="M58" s="24"/>
    </row>
    <row r="59" spans="1:13">
      <c r="B59" s="88"/>
      <c r="C59" s="49"/>
      <c r="D59" s="49"/>
      <c r="E59" s="49"/>
      <c r="F59" s="49"/>
      <c r="G59" s="49"/>
      <c r="H59" s="49"/>
      <c r="I59" s="49"/>
      <c r="L59" s="24"/>
      <c r="M59" s="24"/>
    </row>
    <row r="60" spans="1:13">
      <c r="B60" s="88"/>
      <c r="C60" s="49"/>
      <c r="D60" s="49"/>
      <c r="E60" s="49"/>
      <c r="F60" s="49"/>
      <c r="G60" s="49"/>
      <c r="H60" s="49"/>
      <c r="I60" s="49"/>
      <c r="L60" s="24"/>
      <c r="M60" s="24"/>
    </row>
    <row r="61" spans="1:13">
      <c r="A61" s="2"/>
      <c r="B61" s="8"/>
      <c r="C61" s="47"/>
      <c r="D61" s="49"/>
      <c r="E61" s="47"/>
      <c r="F61" s="49"/>
      <c r="G61" s="47"/>
      <c r="H61" s="49"/>
      <c r="I61" s="47"/>
      <c r="J61" s="2"/>
      <c r="K61" s="2"/>
      <c r="L61" s="24"/>
      <c r="M61" s="24"/>
    </row>
    <row r="62" spans="1:13">
      <c r="B62" s="11"/>
      <c r="C62" s="12"/>
      <c r="D62" s="12"/>
      <c r="E62" s="12"/>
      <c r="F62" s="12"/>
      <c r="G62" s="12"/>
      <c r="H62" s="12"/>
      <c r="I62" s="89"/>
      <c r="L62" s="24"/>
      <c r="M62" s="24"/>
    </row>
    <row r="63" spans="1:13">
      <c r="B63" s="13"/>
      <c r="C63" s="87"/>
      <c r="D63" s="87"/>
      <c r="E63" s="87"/>
      <c r="F63" s="87"/>
      <c r="G63" s="87"/>
      <c r="H63" s="87"/>
      <c r="I63" s="87"/>
      <c r="L63" s="24"/>
      <c r="M63" s="24"/>
    </row>
    <row r="64" spans="1:13">
      <c r="B64" s="10"/>
      <c r="C64" s="35"/>
      <c r="D64" s="35"/>
      <c r="E64" s="35"/>
      <c r="F64" s="35"/>
      <c r="G64" s="35"/>
      <c r="H64" s="35"/>
      <c r="I64" s="35"/>
      <c r="L64" s="24"/>
      <c r="M64" s="24"/>
    </row>
    <row r="65" spans="2:13">
      <c r="B65" s="10"/>
      <c r="C65" s="35"/>
      <c r="D65" s="35"/>
      <c r="E65" s="35"/>
      <c r="F65" s="35"/>
      <c r="G65" s="35"/>
      <c r="H65" s="35"/>
      <c r="I65" s="35"/>
      <c r="L65" s="28"/>
      <c r="M65" s="28"/>
    </row>
    <row r="66" spans="2:13">
      <c r="B66" s="10"/>
      <c r="C66" s="35"/>
      <c r="D66" s="35"/>
      <c r="E66" s="35"/>
      <c r="F66" s="35"/>
      <c r="G66" s="35"/>
      <c r="H66" s="35"/>
      <c r="I66" s="35"/>
    </row>
    <row r="67" spans="2:13">
      <c r="B67" s="10"/>
      <c r="C67" s="35"/>
      <c r="D67" s="35"/>
      <c r="E67" s="35"/>
      <c r="F67" s="35"/>
      <c r="G67" s="35"/>
      <c r="H67" s="35"/>
      <c r="I67" s="35"/>
    </row>
    <row r="68" spans="2:13">
      <c r="B68" s="10"/>
      <c r="C68" s="35"/>
      <c r="D68" s="35"/>
      <c r="E68" s="35"/>
      <c r="F68" s="35"/>
      <c r="G68" s="35"/>
      <c r="H68" s="35"/>
      <c r="I68" s="35"/>
    </row>
    <row r="69" spans="2:13">
      <c r="B69" s="8"/>
      <c r="C69" s="90"/>
      <c r="D69" s="90"/>
      <c r="E69" s="90"/>
      <c r="F69" s="90"/>
      <c r="G69" s="90"/>
      <c r="H69" s="90"/>
      <c r="I69" s="90"/>
    </row>
    <row r="70" spans="2:13">
      <c r="B70" s="87"/>
      <c r="C70" s="89"/>
      <c r="D70" s="89"/>
      <c r="E70" s="89"/>
      <c r="F70" s="87"/>
      <c r="G70" s="35"/>
      <c r="H70" s="87"/>
      <c r="I70" s="87"/>
    </row>
    <row r="71" spans="2:13">
      <c r="B71" s="87"/>
      <c r="C71" s="89"/>
      <c r="D71" s="89"/>
      <c r="E71" s="89"/>
      <c r="F71" s="87"/>
      <c r="G71" s="35"/>
      <c r="H71" s="87"/>
      <c r="I71" s="87"/>
    </row>
    <row r="72" spans="2:13">
      <c r="B72" s="87"/>
      <c r="C72" s="89"/>
      <c r="D72" s="89"/>
      <c r="E72" s="89"/>
      <c r="F72" s="87"/>
      <c r="G72" s="35"/>
      <c r="H72" s="87"/>
      <c r="I72" s="87"/>
    </row>
    <row r="73" spans="2:13">
      <c r="C73" s="15"/>
      <c r="D73" s="15"/>
      <c r="E73" s="15"/>
      <c r="G73" s="17"/>
    </row>
    <row r="74" spans="2:13">
      <c r="C74" s="15"/>
      <c r="D74" s="15"/>
      <c r="E74" s="15"/>
      <c r="G74" s="17"/>
    </row>
    <row r="75" spans="2:13">
      <c r="C75" s="15"/>
      <c r="D75" s="15"/>
      <c r="E75" s="15"/>
      <c r="G75" s="17"/>
    </row>
    <row r="76" spans="2:13">
      <c r="C76" s="15"/>
      <c r="D76" s="15"/>
      <c r="E76" s="15"/>
    </row>
    <row r="80" spans="2:13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I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B4:AE11"/>
  <sheetViews>
    <sheetView topLeftCell="H1" zoomScaleNormal="100" workbookViewId="0">
      <selection activeCell="AE14" sqref="AE14"/>
    </sheetView>
  </sheetViews>
  <sheetFormatPr defaultRowHeight="11.25"/>
  <cols>
    <col min="1" max="1" width="3.125" style="30" customWidth="1"/>
    <col min="2" max="2" width="23.5" style="30" bestFit="1" customWidth="1"/>
    <col min="3" max="18" width="5.5" style="30" bestFit="1" customWidth="1"/>
    <col min="19" max="20" width="6" style="30" bestFit="1" customWidth="1"/>
    <col min="21" max="26" width="5.625" style="30" customWidth="1"/>
    <col min="27" max="29" width="6.375" style="30" customWidth="1"/>
    <col min="30" max="30" width="6" style="30" customWidth="1"/>
    <col min="31" max="31" width="6.25" style="30" customWidth="1"/>
    <col min="32" max="16384" width="9" style="30"/>
  </cols>
  <sheetData>
    <row r="4" spans="2:31" ht="12.7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31" ht="21">
      <c r="B5" s="42" t="s">
        <v>45</v>
      </c>
      <c r="C5" s="39" t="s">
        <v>60</v>
      </c>
      <c r="D5" s="39" t="s">
        <v>61</v>
      </c>
      <c r="E5" s="39" t="s">
        <v>62</v>
      </c>
      <c r="F5" s="39" t="s">
        <v>63</v>
      </c>
      <c r="G5" s="39" t="s">
        <v>64</v>
      </c>
      <c r="H5" s="39" t="s">
        <v>65</v>
      </c>
      <c r="I5" s="39" t="s">
        <v>66</v>
      </c>
      <c r="J5" s="39" t="s">
        <v>67</v>
      </c>
      <c r="K5" s="39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9" t="s">
        <v>73</v>
      </c>
      <c r="Q5" s="39" t="s">
        <v>74</v>
      </c>
      <c r="R5" s="39" t="s">
        <v>75</v>
      </c>
      <c r="S5" s="39" t="s">
        <v>76</v>
      </c>
      <c r="T5" s="39" t="s">
        <v>77</v>
      </c>
      <c r="U5" s="39" t="s">
        <v>78</v>
      </c>
      <c r="V5" s="39" t="s">
        <v>86</v>
      </c>
      <c r="W5" s="39" t="s">
        <v>87</v>
      </c>
      <c r="X5" s="39" t="s">
        <v>88</v>
      </c>
      <c r="Y5" s="39" t="s">
        <v>89</v>
      </c>
      <c r="Z5" s="39" t="s">
        <v>90</v>
      </c>
      <c r="AA5" s="39" t="s">
        <v>95</v>
      </c>
      <c r="AB5" s="39" t="s">
        <v>96</v>
      </c>
      <c r="AC5" s="39" t="s">
        <v>97</v>
      </c>
      <c r="AD5" s="39" t="s">
        <v>112</v>
      </c>
      <c r="AE5" s="39" t="s">
        <v>114</v>
      </c>
    </row>
    <row r="6" spans="2:31">
      <c r="B6" s="13" t="s">
        <v>40</v>
      </c>
      <c r="C6" s="38">
        <v>8.0652528612137897E-2</v>
      </c>
      <c r="D6" s="38">
        <v>7.7191298368422895E-2</v>
      </c>
      <c r="E6" s="38">
        <v>6.9556929511739488E-2</v>
      </c>
      <c r="F6" s="38">
        <v>5.6591704792520001E-2</v>
      </c>
      <c r="G6" s="38">
        <v>5.1296367647227961E-2</v>
      </c>
      <c r="H6" s="38">
        <v>5.6647210289428276E-2</v>
      </c>
      <c r="I6" s="38">
        <v>5.0244429306712655E-2</v>
      </c>
      <c r="J6" s="38">
        <v>6.0543838606434336E-2</v>
      </c>
      <c r="K6" s="38">
        <v>6.16656827446775E-2</v>
      </c>
      <c r="L6" s="38">
        <v>7.0253843806781346E-2</v>
      </c>
      <c r="M6" s="38">
        <v>8.0928251690201194E-2</v>
      </c>
      <c r="N6" s="38">
        <v>0.10004882266970098</v>
      </c>
      <c r="O6" s="38">
        <v>0.11781523259771912</v>
      </c>
      <c r="P6" s="38">
        <v>0.1405975605147636</v>
      </c>
      <c r="Q6" s="38">
        <v>0.21226550425193944</v>
      </c>
      <c r="R6" s="38">
        <v>0.31</v>
      </c>
      <c r="S6" s="38">
        <v>0.40858428118318801</v>
      </c>
      <c r="T6" s="38">
        <v>0.47</v>
      </c>
      <c r="U6" s="38">
        <v>0.52</v>
      </c>
      <c r="V6" s="38">
        <v>0.54</v>
      </c>
      <c r="W6" s="38">
        <v>0.42</v>
      </c>
      <c r="X6" s="38">
        <v>0.36</v>
      </c>
      <c r="Y6" s="38">
        <v>0.33</v>
      </c>
      <c r="Z6" s="38">
        <v>0.28999999999999998</v>
      </c>
      <c r="AA6" s="38">
        <v>0.28999999999999998</v>
      </c>
      <c r="AB6" s="38">
        <v>0.3463</v>
      </c>
      <c r="AC6" s="38">
        <v>0.26</v>
      </c>
      <c r="AD6" s="38">
        <v>0.26190376313394481</v>
      </c>
      <c r="AE6" s="38">
        <v>0.24316578085023852</v>
      </c>
    </row>
    <row r="7" spans="2:31">
      <c r="B7" s="13" t="s">
        <v>21</v>
      </c>
      <c r="C7" s="38">
        <v>0.16563791556290958</v>
      </c>
      <c r="D7" s="38">
        <v>0.2132773695526021</v>
      </c>
      <c r="E7" s="38">
        <v>0.12204037907712323</v>
      </c>
      <c r="F7" s="38">
        <v>0.10503765547972971</v>
      </c>
      <c r="G7" s="38">
        <v>8.8360652070989781E-2</v>
      </c>
      <c r="H7" s="38">
        <v>9.3490201160133263E-2</v>
      </c>
      <c r="I7" s="38">
        <v>0.12575758646685919</v>
      </c>
      <c r="J7" s="38">
        <v>0.13869347004763621</v>
      </c>
      <c r="K7" s="38">
        <v>6.9749523648991063E-2</v>
      </c>
      <c r="L7" s="38">
        <v>8.4826854962818915E-2</v>
      </c>
      <c r="M7" s="38">
        <v>0.13082680939576194</v>
      </c>
      <c r="N7" s="38">
        <v>6.3690962238606902E-2</v>
      </c>
      <c r="O7" s="38">
        <v>9.4493334396141937E-2</v>
      </c>
      <c r="P7" s="38">
        <v>0.13624324754250733</v>
      </c>
      <c r="Q7" s="38">
        <v>0.3969035165305469</v>
      </c>
      <c r="R7" s="38">
        <v>0.5</v>
      </c>
      <c r="S7" s="38">
        <v>1.19219168754725</v>
      </c>
      <c r="T7" s="38">
        <v>1.49</v>
      </c>
      <c r="U7" s="38">
        <v>2.2799999999999998</v>
      </c>
      <c r="V7" s="38">
        <v>1.66</v>
      </c>
      <c r="W7" s="38">
        <v>1.68</v>
      </c>
      <c r="X7" s="38">
        <v>1.53</v>
      </c>
      <c r="Y7" s="38">
        <v>1.45</v>
      </c>
      <c r="Z7" s="38">
        <v>0.99</v>
      </c>
      <c r="AA7" s="38">
        <v>1.52</v>
      </c>
      <c r="AB7" s="38">
        <v>1.0514600000000001</v>
      </c>
      <c r="AC7" s="38">
        <v>1.1100000000000001</v>
      </c>
      <c r="AD7" s="38">
        <v>0.98135130215418731</v>
      </c>
      <c r="AE7" s="38">
        <v>0.91779340446955104</v>
      </c>
    </row>
    <row r="8" spans="2:31">
      <c r="B8" s="13" t="s">
        <v>5</v>
      </c>
      <c r="C8" s="38">
        <v>0.16513532042923695</v>
      </c>
      <c r="D8" s="38">
        <v>0.16431853752939363</v>
      </c>
      <c r="E8" s="38">
        <v>9.3967375674896297E-2</v>
      </c>
      <c r="F8" s="38">
        <v>0.19843422594147503</v>
      </c>
      <c r="G8" s="38">
        <v>5.889101487273319E-2</v>
      </c>
      <c r="H8" s="38">
        <v>0.10324608128944894</v>
      </c>
      <c r="I8" s="38">
        <v>5.1987899564359293E-2</v>
      </c>
      <c r="J8" s="38">
        <v>0.11048749938034283</v>
      </c>
      <c r="K8" s="38">
        <v>5.9550574556876672E-2</v>
      </c>
      <c r="L8" s="38">
        <v>7.4205049225378614E-2</v>
      </c>
      <c r="M8" s="38">
        <v>0.13256736027664506</v>
      </c>
      <c r="N8" s="38">
        <v>7.2184377008623166E-2</v>
      </c>
      <c r="O8" s="38">
        <v>8.9182844607290229E-2</v>
      </c>
      <c r="P8" s="38">
        <v>0.10977809013734693</v>
      </c>
      <c r="Q8" s="38">
        <v>0.20187739094823096</v>
      </c>
      <c r="R8" s="38">
        <v>0.24</v>
      </c>
      <c r="S8" s="38">
        <v>0.38745729660902001</v>
      </c>
      <c r="T8" s="38">
        <v>0.43</v>
      </c>
      <c r="U8" s="38">
        <v>0.56000000000000005</v>
      </c>
      <c r="V8" s="38">
        <v>0.69</v>
      </c>
      <c r="W8" s="38">
        <v>0.64</v>
      </c>
      <c r="X8" s="38">
        <v>0.62</v>
      </c>
      <c r="Y8" s="38">
        <v>0.46</v>
      </c>
      <c r="Z8" s="38">
        <v>0.57999999999999996</v>
      </c>
      <c r="AA8" s="38">
        <v>0.73</v>
      </c>
      <c r="AB8" s="38">
        <v>0.58328999999999998</v>
      </c>
      <c r="AC8" s="38">
        <v>0.56000000000000005</v>
      </c>
      <c r="AD8" s="38">
        <v>0.52803846547461519</v>
      </c>
      <c r="AE8" s="38">
        <v>0.56810281900656956</v>
      </c>
    </row>
    <row r="9" spans="2:31">
      <c r="B9" s="13" t="s">
        <v>39</v>
      </c>
      <c r="C9" s="38">
        <v>4.3803406849193607E-2</v>
      </c>
      <c r="D9" s="38">
        <v>9.5903072670480427E-2</v>
      </c>
      <c r="E9" s="38">
        <v>3.6486627092520228E-2</v>
      </c>
      <c r="F9" s="38">
        <v>8.0964019790819894E-2</v>
      </c>
      <c r="G9" s="38">
        <v>3.0837731696558998E-2</v>
      </c>
      <c r="H9" s="38">
        <v>9.0809206617881597E-2</v>
      </c>
      <c r="I9" s="38">
        <v>0.13105243766129279</v>
      </c>
      <c r="J9" s="38">
        <v>0.12018992862817277</v>
      </c>
      <c r="K9" s="38">
        <v>4.2604410955085943E-2</v>
      </c>
      <c r="L9" s="38">
        <v>9.7458697328710153E-2</v>
      </c>
      <c r="M9" s="38">
        <v>9.7552936486864472E-2</v>
      </c>
      <c r="N9" s="38">
        <v>7.1229672369108821E-2</v>
      </c>
      <c r="O9" s="38">
        <v>0.17376216832575472</v>
      </c>
      <c r="P9" s="38">
        <v>0.14733228176836374</v>
      </c>
      <c r="Q9" s="38">
        <v>0.54055865639875256</v>
      </c>
      <c r="R9" s="38">
        <v>0.47</v>
      </c>
      <c r="S9" s="38">
        <v>1.43</v>
      </c>
      <c r="T9" s="38">
        <v>0.78</v>
      </c>
      <c r="U9" s="38">
        <v>2.3199999999999998</v>
      </c>
      <c r="V9" s="38">
        <v>1.05</v>
      </c>
      <c r="W9" s="38">
        <v>1.25</v>
      </c>
      <c r="X9" s="38">
        <v>0.73</v>
      </c>
      <c r="Y9" s="38">
        <v>1.23</v>
      </c>
      <c r="Z9" s="38">
        <v>0.54</v>
      </c>
      <c r="AA9" s="38">
        <v>0.79</v>
      </c>
      <c r="AB9" s="38">
        <v>0.48215999999999998</v>
      </c>
      <c r="AC9" s="38">
        <v>0.61</v>
      </c>
      <c r="AD9" s="38">
        <v>1.0340488552503766</v>
      </c>
      <c r="AE9" s="38">
        <v>0.94359445546940601</v>
      </c>
    </row>
    <row r="10" spans="2:31">
      <c r="B10" s="13" t="s">
        <v>6</v>
      </c>
      <c r="C10" s="38">
        <v>9.3078859231499098E-2</v>
      </c>
      <c r="D10" s="38">
        <v>0.1041114235941326</v>
      </c>
      <c r="E10" s="38">
        <v>7.4301233393325866E-2</v>
      </c>
      <c r="F10" s="38">
        <v>7.876830458817323E-2</v>
      </c>
      <c r="G10" s="38">
        <v>5.4285894101353913E-2</v>
      </c>
      <c r="H10" s="38">
        <v>7.2796144890424228E-2</v>
      </c>
      <c r="I10" s="38">
        <v>7.1601991163809345E-2</v>
      </c>
      <c r="J10" s="38">
        <v>9.0566535002575665E-2</v>
      </c>
      <c r="K10" s="38">
        <v>6.0047323754447109E-2</v>
      </c>
      <c r="L10" s="38">
        <v>7.9214700905587174E-2</v>
      </c>
      <c r="M10" s="38">
        <v>9.2930152243926437E-2</v>
      </c>
      <c r="N10" s="38">
        <v>8.4504082108036338E-2</v>
      </c>
      <c r="O10" s="38">
        <v>0.12016587495976419</v>
      </c>
      <c r="P10" s="38">
        <v>0.13984787324621051</v>
      </c>
      <c r="Q10" s="38">
        <v>0.28332394419109863</v>
      </c>
      <c r="R10" s="38">
        <v>0.37</v>
      </c>
      <c r="S10" s="38">
        <v>0.66341144567458699</v>
      </c>
      <c r="T10" s="38">
        <v>0.69</v>
      </c>
      <c r="U10" s="38">
        <v>1.02</v>
      </c>
      <c r="V10" s="38">
        <v>0.84</v>
      </c>
      <c r="W10" s="38">
        <v>0.73</v>
      </c>
      <c r="X10" s="38">
        <v>0.62</v>
      </c>
      <c r="Y10" s="38">
        <v>0.63</v>
      </c>
      <c r="Z10" s="38">
        <v>0.48</v>
      </c>
      <c r="AA10" s="38">
        <v>0.56999999999999995</v>
      </c>
      <c r="AB10" s="38">
        <v>0.48478000000000004</v>
      </c>
      <c r="AC10" s="38">
        <v>0.46</v>
      </c>
      <c r="AD10" s="38">
        <v>0.58369618019212233</v>
      </c>
      <c r="AE10" s="38">
        <v>0.47098288764955432</v>
      </c>
    </row>
    <row r="11" spans="2:31" ht="12.75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FB3B42-ED5A-44E4-9D54-1F26583AACE6}"/>
</file>

<file path=customXml/itemProps2.xml><?xml version="1.0" encoding="utf-8"?>
<ds:datastoreItem xmlns:ds="http://schemas.openxmlformats.org/officeDocument/2006/customXml" ds:itemID="{1EC0194E-6E24-407F-8028-F2540001027D}"/>
</file>

<file path=customXml/itemProps3.xml><?xml version="1.0" encoding="utf-8"?>
<ds:datastoreItem xmlns:ds="http://schemas.openxmlformats.org/officeDocument/2006/customXml" ds:itemID="{0A20F7E2-7A86-4E63-A713-3BD9A9C0F7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RD 2012 Q2 Total</vt:lpstr>
      <vt:lpstr>RD 2012 Q2 Cap T</vt:lpstr>
      <vt:lpstr>RD 2012 Q2 Cap S</vt:lpstr>
      <vt:lpstr>Repossed Properties - Year</vt:lpstr>
      <vt:lpstr>Repossed Properties - Quarter</vt:lpstr>
      <vt:lpstr>LTV</vt:lpstr>
      <vt:lpstr>LTV - Sectors</vt:lpstr>
      <vt:lpstr>LTV - Classification</vt:lpstr>
      <vt:lpstr>3m arrears</vt:lpstr>
      <vt:lpstr>LTV!Udskriftsområde</vt:lpstr>
    </vt:vector>
  </TitlesOfParts>
  <Company>Nykredit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LB</dc:creator>
  <cp:lastModifiedBy>Thomas Lund</cp:lastModifiedBy>
  <cp:lastPrinted>2010-05-11T12:32:20Z</cp:lastPrinted>
  <dcterms:created xsi:type="dcterms:W3CDTF">2004-12-20T14:05:40Z</dcterms:created>
  <dcterms:modified xsi:type="dcterms:W3CDTF">2012-11-05T12:55:59Z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78600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